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2330"/>
  </bookViews>
  <sheets>
    <sheet name="メイン" sheetId="1" r:id="rId1"/>
    <sheet name="計算" sheetId="4" r:id="rId2"/>
  </sheets>
  <calcPr calcId="145621"/>
</workbook>
</file>

<file path=xl/calcChain.xml><?xml version="1.0" encoding="utf-8"?>
<calcChain xmlns="http://schemas.openxmlformats.org/spreadsheetml/2006/main">
  <c r="I33" i="1" l="1"/>
  <c r="I37" i="1" l="1"/>
  <c r="F38" i="1" l="1"/>
  <c r="D36" i="1" l="1"/>
  <c r="D35" i="1"/>
  <c r="D34" i="1"/>
  <c r="D33" i="1"/>
  <c r="D32" i="1"/>
  <c r="D30" i="1"/>
  <c r="J36" i="1"/>
  <c r="I36" i="1" s="1"/>
  <c r="I35" i="1"/>
  <c r="J33" i="1"/>
  <c r="D9" i="4" l="1"/>
  <c r="H9" i="4"/>
  <c r="L9" i="4"/>
  <c r="P9" i="4"/>
  <c r="T9" i="4"/>
  <c r="X9" i="4"/>
  <c r="AB9" i="4"/>
  <c r="AF9" i="4"/>
  <c r="AJ9" i="4"/>
  <c r="AN9" i="4"/>
  <c r="AR9" i="4"/>
  <c r="AV9" i="4"/>
  <c r="AZ9" i="4"/>
  <c r="BD9" i="4"/>
  <c r="BH9" i="4"/>
  <c r="BL9" i="4"/>
  <c r="BP9" i="4"/>
  <c r="BT9" i="4"/>
  <c r="BX9" i="4"/>
  <c r="CB9" i="4"/>
  <c r="CF9" i="4"/>
  <c r="CJ9" i="4"/>
  <c r="CN9" i="4"/>
  <c r="CR9" i="4"/>
  <c r="CV9" i="4"/>
  <c r="CZ9" i="4"/>
  <c r="DD9" i="4"/>
  <c r="DH9" i="4"/>
  <c r="DL9" i="4"/>
  <c r="DP9" i="4"/>
  <c r="DT9" i="4"/>
  <c r="DX9" i="4"/>
  <c r="EB9" i="4"/>
  <c r="F10" i="4"/>
  <c r="J10" i="4"/>
  <c r="N10" i="4"/>
  <c r="R10" i="4"/>
  <c r="V10" i="4"/>
  <c r="Z10" i="4"/>
  <c r="AD10" i="4"/>
  <c r="AH10" i="4"/>
  <c r="AL10" i="4"/>
  <c r="AP10" i="4"/>
  <c r="E9" i="4"/>
  <c r="I9" i="4"/>
  <c r="M9" i="4"/>
  <c r="Q9" i="4"/>
  <c r="U9" i="4"/>
  <c r="Y9" i="4"/>
  <c r="AC9" i="4"/>
  <c r="AG9" i="4"/>
  <c r="AK9" i="4"/>
  <c r="AO9" i="4"/>
  <c r="AS9" i="4"/>
  <c r="AW9" i="4"/>
  <c r="BA9" i="4"/>
  <c r="BE9" i="4"/>
  <c r="BI9" i="4"/>
  <c r="BM9" i="4"/>
  <c r="BQ9" i="4"/>
  <c r="BU9" i="4"/>
  <c r="BY9" i="4"/>
  <c r="CC9" i="4"/>
  <c r="CG9" i="4"/>
  <c r="CK9" i="4"/>
  <c r="CO9" i="4"/>
  <c r="CS9" i="4"/>
  <c r="CW9" i="4"/>
  <c r="DA9" i="4"/>
  <c r="DE9" i="4"/>
  <c r="DI9" i="4"/>
  <c r="DM9" i="4"/>
  <c r="DQ9" i="4"/>
  <c r="DU9" i="4"/>
  <c r="DY9" i="4"/>
  <c r="EC9" i="4"/>
  <c r="G10" i="4"/>
  <c r="K10" i="4"/>
  <c r="O10" i="4"/>
  <c r="S10" i="4"/>
  <c r="W10" i="4"/>
  <c r="AA10" i="4"/>
  <c r="AE10" i="4"/>
  <c r="AI10" i="4"/>
  <c r="AM10" i="4"/>
  <c r="AQ10" i="4"/>
  <c r="F9" i="4"/>
  <c r="J9" i="4"/>
  <c r="N9" i="4"/>
  <c r="R9" i="4"/>
  <c r="V9" i="4"/>
  <c r="Z9" i="4"/>
  <c r="AD9" i="4"/>
  <c r="AH9" i="4"/>
  <c r="AL9" i="4"/>
  <c r="AP9" i="4"/>
  <c r="AT9" i="4"/>
  <c r="AX9" i="4"/>
  <c r="BB9" i="4"/>
  <c r="BF9" i="4"/>
  <c r="BJ9" i="4"/>
  <c r="BN9" i="4"/>
  <c r="BR9" i="4"/>
  <c r="BV9" i="4"/>
  <c r="BZ9" i="4"/>
  <c r="CD9" i="4"/>
  <c r="CH9" i="4"/>
  <c r="CL9" i="4"/>
  <c r="CP9" i="4"/>
  <c r="CT9" i="4"/>
  <c r="CX9" i="4"/>
  <c r="DB9" i="4"/>
  <c r="DF9" i="4"/>
  <c r="DJ9" i="4"/>
  <c r="DN9" i="4"/>
  <c r="DR9" i="4"/>
  <c r="DV9" i="4"/>
  <c r="DZ9" i="4"/>
  <c r="D10" i="4"/>
  <c r="H10" i="4"/>
  <c r="L10" i="4"/>
  <c r="P10" i="4"/>
  <c r="T10" i="4"/>
  <c r="X10" i="4"/>
  <c r="AB10" i="4"/>
  <c r="AF10" i="4"/>
  <c r="AJ10" i="4"/>
  <c r="AN10" i="4"/>
  <c r="AR10" i="4"/>
  <c r="AV10" i="4"/>
  <c r="AZ10" i="4"/>
  <c r="BD10" i="4"/>
  <c r="BH10" i="4"/>
  <c r="BL10" i="4"/>
  <c r="BP10" i="4"/>
  <c r="BT10" i="4"/>
  <c r="BX10" i="4"/>
  <c r="CB10" i="4"/>
  <c r="CF10" i="4"/>
  <c r="CJ10" i="4"/>
  <c r="CN10" i="4"/>
  <c r="CR10" i="4"/>
  <c r="CV10" i="4"/>
  <c r="CZ10" i="4"/>
  <c r="DD10" i="4"/>
  <c r="DH10" i="4"/>
  <c r="DL10" i="4"/>
  <c r="DP10" i="4"/>
  <c r="DT10" i="4"/>
  <c r="DX10" i="4"/>
  <c r="EB10" i="4"/>
  <c r="F11" i="4"/>
  <c r="J11" i="4"/>
  <c r="N11" i="4"/>
  <c r="R11" i="4"/>
  <c r="V11" i="4"/>
  <c r="Z11" i="4"/>
  <c r="AD11" i="4"/>
  <c r="AH11" i="4"/>
  <c r="AL11" i="4"/>
  <c r="AP11" i="4"/>
  <c r="AT11" i="4"/>
  <c r="AX11" i="4"/>
  <c r="BB11" i="4"/>
  <c r="BF11" i="4"/>
  <c r="BJ11" i="4"/>
  <c r="BN11" i="4"/>
  <c r="BR11" i="4"/>
  <c r="BV11" i="4"/>
  <c r="BZ11" i="4"/>
  <c r="CD11" i="4"/>
  <c r="G9" i="4"/>
  <c r="K9" i="4"/>
  <c r="O9" i="4"/>
  <c r="S9" i="4"/>
  <c r="W9" i="4"/>
  <c r="AA9" i="4"/>
  <c r="AE9" i="4"/>
  <c r="AI9" i="4"/>
  <c r="AM9" i="4"/>
  <c r="AQ9" i="4"/>
  <c r="AU9" i="4"/>
  <c r="AY9" i="4"/>
  <c r="BC9" i="4"/>
  <c r="BG9" i="4"/>
  <c r="BK9" i="4"/>
  <c r="BO9" i="4"/>
  <c r="BS9" i="4"/>
  <c r="BW9" i="4"/>
  <c r="CA9" i="4"/>
  <c r="CE9" i="4"/>
  <c r="CI9" i="4"/>
  <c r="CM9" i="4"/>
  <c r="CQ9" i="4"/>
  <c r="CU9" i="4"/>
  <c r="CY9" i="4"/>
  <c r="DC9" i="4"/>
  <c r="DG9" i="4"/>
  <c r="DK9" i="4"/>
  <c r="DO9" i="4"/>
  <c r="DS9" i="4"/>
  <c r="DW9" i="4"/>
  <c r="EA9" i="4"/>
  <c r="E10" i="4"/>
  <c r="I10" i="4"/>
  <c r="M10" i="4"/>
  <c r="Q10" i="4"/>
  <c r="U10" i="4"/>
  <c r="Y10" i="4"/>
  <c r="AC10" i="4"/>
  <c r="AG10" i="4"/>
  <c r="AK10" i="4"/>
  <c r="AO10" i="4"/>
  <c r="AS10" i="4"/>
  <c r="AW10" i="4"/>
  <c r="BA10" i="4"/>
  <c r="BE10" i="4"/>
  <c r="BI10" i="4"/>
  <c r="BM10" i="4"/>
  <c r="BQ10" i="4"/>
  <c r="BU10" i="4"/>
  <c r="BY10" i="4"/>
  <c r="CC10" i="4"/>
  <c r="CG10" i="4"/>
  <c r="CK10" i="4"/>
  <c r="CO10" i="4"/>
  <c r="CS10" i="4"/>
  <c r="CW10" i="4"/>
  <c r="DA10" i="4"/>
  <c r="DE10" i="4"/>
  <c r="DI10" i="4"/>
  <c r="DM10" i="4"/>
  <c r="DQ10" i="4"/>
  <c r="DU10" i="4"/>
  <c r="DY10" i="4"/>
  <c r="EC10" i="4"/>
  <c r="G11" i="4"/>
  <c r="K11" i="4"/>
  <c r="O11" i="4"/>
  <c r="S11" i="4"/>
  <c r="W11" i="4"/>
  <c r="AA11" i="4"/>
  <c r="AE11" i="4"/>
  <c r="AI11" i="4"/>
  <c r="AM11" i="4"/>
  <c r="AQ11" i="4"/>
  <c r="AU11" i="4"/>
  <c r="AY11" i="4"/>
  <c r="BC11" i="4"/>
  <c r="BG11" i="4"/>
  <c r="BK11" i="4"/>
  <c r="BO11" i="4"/>
  <c r="BS11" i="4"/>
  <c r="BW11" i="4"/>
  <c r="CA11" i="4"/>
  <c r="CE11" i="4"/>
  <c r="AT10" i="4"/>
  <c r="BB10" i="4"/>
  <c r="BJ10" i="4"/>
  <c r="BR10" i="4"/>
  <c r="BZ10" i="4"/>
  <c r="CH10" i="4"/>
  <c r="CP10" i="4"/>
  <c r="CX10" i="4"/>
  <c r="DF10" i="4"/>
  <c r="DN10" i="4"/>
  <c r="DV10" i="4"/>
  <c r="D11" i="4"/>
  <c r="L11" i="4"/>
  <c r="T11" i="4"/>
  <c r="AB11" i="4"/>
  <c r="AJ11" i="4"/>
  <c r="AR11" i="4"/>
  <c r="AZ11" i="4"/>
  <c r="BH11" i="4"/>
  <c r="BP11" i="4"/>
  <c r="BX11" i="4"/>
  <c r="CF11" i="4"/>
  <c r="CJ11" i="4"/>
  <c r="CN11" i="4"/>
  <c r="CR11" i="4"/>
  <c r="CV11" i="4"/>
  <c r="CZ11" i="4"/>
  <c r="DD11" i="4"/>
  <c r="DH11" i="4"/>
  <c r="DL11" i="4"/>
  <c r="DP11" i="4"/>
  <c r="DT11" i="4"/>
  <c r="DX11" i="4"/>
  <c r="EB11" i="4"/>
  <c r="F12" i="4"/>
  <c r="J12" i="4"/>
  <c r="N12" i="4"/>
  <c r="AU10" i="4"/>
  <c r="BC10" i="4"/>
  <c r="BK10" i="4"/>
  <c r="BS10" i="4"/>
  <c r="CA10" i="4"/>
  <c r="CI10" i="4"/>
  <c r="CQ10" i="4"/>
  <c r="CY10" i="4"/>
  <c r="DG10" i="4"/>
  <c r="DO10" i="4"/>
  <c r="DW10" i="4"/>
  <c r="E11" i="4"/>
  <c r="M11" i="4"/>
  <c r="U11" i="4"/>
  <c r="AC11" i="4"/>
  <c r="AK11" i="4"/>
  <c r="AS11" i="4"/>
  <c r="BA11" i="4"/>
  <c r="BI11" i="4"/>
  <c r="BQ11" i="4"/>
  <c r="BY11" i="4"/>
  <c r="CG11" i="4"/>
  <c r="CK11" i="4"/>
  <c r="CO11" i="4"/>
  <c r="CS11" i="4"/>
  <c r="CW11" i="4"/>
  <c r="DA11" i="4"/>
  <c r="DE11" i="4"/>
  <c r="DI11" i="4"/>
  <c r="DM11" i="4"/>
  <c r="DQ11" i="4"/>
  <c r="DU11" i="4"/>
  <c r="DY11" i="4"/>
  <c r="EC11" i="4"/>
  <c r="G12" i="4"/>
  <c r="K12" i="4"/>
  <c r="O12" i="4"/>
  <c r="S12" i="4"/>
  <c r="W12" i="4"/>
  <c r="AA12" i="4"/>
  <c r="AE12" i="4"/>
  <c r="AI12" i="4"/>
  <c r="AM12" i="4"/>
  <c r="AQ12" i="4"/>
  <c r="AU12" i="4"/>
  <c r="AY12" i="4"/>
  <c r="BC12" i="4"/>
  <c r="BG12" i="4"/>
  <c r="BK12" i="4"/>
  <c r="BO12" i="4"/>
  <c r="BS12" i="4"/>
  <c r="BW12" i="4"/>
  <c r="CA12" i="4"/>
  <c r="CE12" i="4"/>
  <c r="CI12" i="4"/>
  <c r="CM12" i="4"/>
  <c r="CQ12" i="4"/>
  <c r="CU12" i="4"/>
  <c r="CY12" i="4"/>
  <c r="DC12" i="4"/>
  <c r="DG12" i="4"/>
  <c r="DK12" i="4"/>
  <c r="DO12" i="4"/>
  <c r="DS12" i="4"/>
  <c r="DW12" i="4"/>
  <c r="EA12" i="4"/>
  <c r="E13" i="4"/>
  <c r="I13" i="4"/>
  <c r="M13" i="4"/>
  <c r="Q13" i="4"/>
  <c r="U13" i="4"/>
  <c r="Y13" i="4"/>
  <c r="AC13" i="4"/>
  <c r="AG13" i="4"/>
  <c r="AK13" i="4"/>
  <c r="AO13" i="4"/>
  <c r="AS13" i="4"/>
  <c r="AW13" i="4"/>
  <c r="BA13" i="4"/>
  <c r="BE13" i="4"/>
  <c r="BI13" i="4"/>
  <c r="BM13" i="4"/>
  <c r="BQ13" i="4"/>
  <c r="BU13" i="4"/>
  <c r="BY13" i="4"/>
  <c r="AX10" i="4"/>
  <c r="BF10" i="4"/>
  <c r="BN10" i="4"/>
  <c r="BV10" i="4"/>
  <c r="CD10" i="4"/>
  <c r="CL10" i="4"/>
  <c r="CT10" i="4"/>
  <c r="DB10" i="4"/>
  <c r="DJ10" i="4"/>
  <c r="DR10" i="4"/>
  <c r="DZ10" i="4"/>
  <c r="H11" i="4"/>
  <c r="P11" i="4"/>
  <c r="X11" i="4"/>
  <c r="AF11" i="4"/>
  <c r="AN11" i="4"/>
  <c r="AV11" i="4"/>
  <c r="BD11" i="4"/>
  <c r="BL11" i="4"/>
  <c r="BT11" i="4"/>
  <c r="CB11" i="4"/>
  <c r="CH11" i="4"/>
  <c r="CL11" i="4"/>
  <c r="CP11" i="4"/>
  <c r="CT11" i="4"/>
  <c r="CX11" i="4"/>
  <c r="DB11" i="4"/>
  <c r="DF11" i="4"/>
  <c r="DJ11" i="4"/>
  <c r="DN11" i="4"/>
  <c r="DR11" i="4"/>
  <c r="DV11" i="4"/>
  <c r="DZ11" i="4"/>
  <c r="D12" i="4"/>
  <c r="H12" i="4"/>
  <c r="L12" i="4"/>
  <c r="P12" i="4"/>
  <c r="T12" i="4"/>
  <c r="AY10" i="4"/>
  <c r="BG10" i="4"/>
  <c r="BO10" i="4"/>
  <c r="BW10" i="4"/>
  <c r="CE10" i="4"/>
  <c r="CM10" i="4"/>
  <c r="CU10" i="4"/>
  <c r="DC10" i="4"/>
  <c r="DK10" i="4"/>
  <c r="DS10" i="4"/>
  <c r="EA10" i="4"/>
  <c r="I11" i="4"/>
  <c r="Q11" i="4"/>
  <c r="Y11" i="4"/>
  <c r="AG11" i="4"/>
  <c r="AO11" i="4"/>
  <c r="AW11" i="4"/>
  <c r="BE11" i="4"/>
  <c r="BM11" i="4"/>
  <c r="BU11" i="4"/>
  <c r="CC11" i="4"/>
  <c r="CI11" i="4"/>
  <c r="CM11" i="4"/>
  <c r="CQ11" i="4"/>
  <c r="CU11" i="4"/>
  <c r="CY11" i="4"/>
  <c r="DC11" i="4"/>
  <c r="DG11" i="4"/>
  <c r="DK11" i="4"/>
  <c r="DO11" i="4"/>
  <c r="DS11" i="4"/>
  <c r="DW11" i="4"/>
  <c r="EA11" i="4"/>
  <c r="E12" i="4"/>
  <c r="I12" i="4"/>
  <c r="M12" i="4"/>
  <c r="Q12" i="4"/>
  <c r="U12" i="4"/>
  <c r="Y12" i="4"/>
  <c r="AC12" i="4"/>
  <c r="AG12" i="4"/>
  <c r="AK12" i="4"/>
  <c r="AO12" i="4"/>
  <c r="AS12" i="4"/>
  <c r="AW12" i="4"/>
  <c r="BA12" i="4"/>
  <c r="BE12" i="4"/>
  <c r="BI12" i="4"/>
  <c r="BM12" i="4"/>
  <c r="BQ12" i="4"/>
  <c r="BU12" i="4"/>
  <c r="BY12" i="4"/>
  <c r="CC12" i="4"/>
  <c r="CG12" i="4"/>
  <c r="CK12" i="4"/>
  <c r="CO12" i="4"/>
  <c r="CS12" i="4"/>
  <c r="CW12" i="4"/>
  <c r="DA12" i="4"/>
  <c r="DE12" i="4"/>
  <c r="DI12" i="4"/>
  <c r="DM12" i="4"/>
  <c r="DQ12" i="4"/>
  <c r="DU12" i="4"/>
  <c r="DY12" i="4"/>
  <c r="EC12" i="4"/>
  <c r="G13" i="4"/>
  <c r="K13" i="4"/>
  <c r="O13" i="4"/>
  <c r="S13" i="4"/>
  <c r="W13" i="4"/>
  <c r="AA13" i="4"/>
  <c r="AE13" i="4"/>
  <c r="AI13" i="4"/>
  <c r="AM13" i="4"/>
  <c r="AQ13" i="4"/>
  <c r="AU13" i="4"/>
  <c r="AY13" i="4"/>
  <c r="BC13" i="4"/>
  <c r="BG13" i="4"/>
  <c r="BK13" i="4"/>
  <c r="BO13" i="4"/>
  <c r="BS13" i="4"/>
  <c r="BW13" i="4"/>
  <c r="CA13" i="4"/>
  <c r="R12" i="4"/>
  <c r="AB12" i="4"/>
  <c r="AJ12" i="4"/>
  <c r="AR12" i="4"/>
  <c r="AZ12" i="4"/>
  <c r="BH12" i="4"/>
  <c r="BP12" i="4"/>
  <c r="BX12" i="4"/>
  <c r="CF12" i="4"/>
  <c r="CN12" i="4"/>
  <c r="CV12" i="4"/>
  <c r="DD12" i="4"/>
  <c r="DL12" i="4"/>
  <c r="DT12" i="4"/>
  <c r="EB12" i="4"/>
  <c r="J13" i="4"/>
  <c r="R13" i="4"/>
  <c r="Z13" i="4"/>
  <c r="AH13" i="4"/>
  <c r="AP13" i="4"/>
  <c r="AX13" i="4"/>
  <c r="BF13" i="4"/>
  <c r="BN13" i="4"/>
  <c r="BV13" i="4"/>
  <c r="CC13" i="4"/>
  <c r="CG13" i="4"/>
  <c r="CK13" i="4"/>
  <c r="CO13" i="4"/>
  <c r="CS13" i="4"/>
  <c r="CW13" i="4"/>
  <c r="DA13" i="4"/>
  <c r="DE13" i="4"/>
  <c r="DI13" i="4"/>
  <c r="DM13" i="4"/>
  <c r="DQ13" i="4"/>
  <c r="DU13" i="4"/>
  <c r="EC13" i="4"/>
  <c r="V12" i="4"/>
  <c r="AD12" i="4"/>
  <c r="AL12" i="4"/>
  <c r="AT12" i="4"/>
  <c r="BB12" i="4"/>
  <c r="BJ12" i="4"/>
  <c r="BR12" i="4"/>
  <c r="BZ12" i="4"/>
  <c r="CH12" i="4"/>
  <c r="CP12" i="4"/>
  <c r="CX12" i="4"/>
  <c r="DF12" i="4"/>
  <c r="DN12" i="4"/>
  <c r="DV12" i="4"/>
  <c r="D13" i="4"/>
  <c r="L13" i="4"/>
  <c r="T13" i="4"/>
  <c r="AB13" i="4"/>
  <c r="AJ13" i="4"/>
  <c r="AR13" i="4"/>
  <c r="AZ13" i="4"/>
  <c r="BH13" i="4"/>
  <c r="BP13" i="4"/>
  <c r="BX13" i="4"/>
  <c r="CD13" i="4"/>
  <c r="CH13" i="4"/>
  <c r="CL13" i="4"/>
  <c r="CP13" i="4"/>
  <c r="CT13" i="4"/>
  <c r="CX13" i="4"/>
  <c r="DB13" i="4"/>
  <c r="DF13" i="4"/>
  <c r="DJ13" i="4"/>
  <c r="DN13" i="4"/>
  <c r="DR13" i="4"/>
  <c r="DV13" i="4"/>
  <c r="DZ13" i="4"/>
  <c r="C10" i="4"/>
  <c r="C9" i="4"/>
  <c r="X12" i="4"/>
  <c r="AF12" i="4"/>
  <c r="AN12" i="4"/>
  <c r="AV12" i="4"/>
  <c r="BD12" i="4"/>
  <c r="BL12" i="4"/>
  <c r="BT12" i="4"/>
  <c r="CB12" i="4"/>
  <c r="CJ12" i="4"/>
  <c r="CR12" i="4"/>
  <c r="CZ12" i="4"/>
  <c r="DH12" i="4"/>
  <c r="DP12" i="4"/>
  <c r="DX12" i="4"/>
  <c r="F13" i="4"/>
  <c r="N13" i="4"/>
  <c r="V13" i="4"/>
  <c r="AD13" i="4"/>
  <c r="AL13" i="4"/>
  <c r="AT13" i="4"/>
  <c r="BB13" i="4"/>
  <c r="BJ13" i="4"/>
  <c r="BR13" i="4"/>
  <c r="BZ13" i="4"/>
  <c r="CE13" i="4"/>
  <c r="CI13" i="4"/>
  <c r="CM13" i="4"/>
  <c r="CQ13" i="4"/>
  <c r="CU13" i="4"/>
  <c r="CY13" i="4"/>
  <c r="DC13" i="4"/>
  <c r="DG13" i="4"/>
  <c r="DK13" i="4"/>
  <c r="DO13" i="4"/>
  <c r="DS13" i="4"/>
  <c r="DW13" i="4"/>
  <c r="EA13" i="4"/>
  <c r="C11" i="4"/>
  <c r="Z12" i="4"/>
  <c r="AH12" i="4"/>
  <c r="AP12" i="4"/>
  <c r="AX12" i="4"/>
  <c r="BF12" i="4"/>
  <c r="BN12" i="4"/>
  <c r="BV12" i="4"/>
  <c r="CD12" i="4"/>
  <c r="CL12" i="4"/>
  <c r="CT12" i="4"/>
  <c r="DB12" i="4"/>
  <c r="DJ12" i="4"/>
  <c r="DR12" i="4"/>
  <c r="DZ12" i="4"/>
  <c r="H13" i="4"/>
  <c r="P13" i="4"/>
  <c r="X13" i="4"/>
  <c r="AF13" i="4"/>
  <c r="AN13" i="4"/>
  <c r="AV13" i="4"/>
  <c r="BD13" i="4"/>
  <c r="BL13" i="4"/>
  <c r="BT13" i="4"/>
  <c r="CB13" i="4"/>
  <c r="CF13" i="4"/>
  <c r="CJ13" i="4"/>
  <c r="CN13" i="4"/>
  <c r="CR13" i="4"/>
  <c r="CV13" i="4"/>
  <c r="CZ13" i="4"/>
  <c r="DD13" i="4"/>
  <c r="DH13" i="4"/>
  <c r="DL13" i="4"/>
  <c r="DP13" i="4"/>
  <c r="DT13" i="4"/>
  <c r="DX13" i="4"/>
  <c r="EB13" i="4"/>
  <c r="C12" i="4"/>
  <c r="DY13" i="4"/>
  <c r="C13" i="4"/>
  <c r="D31" i="1"/>
  <c r="Q4" i="4" s="1"/>
  <c r="I38" i="1"/>
  <c r="BE7" i="4" l="1"/>
  <c r="Y7" i="4"/>
  <c r="AW7" i="4"/>
  <c r="EA6" i="4"/>
  <c r="CX6" i="4"/>
  <c r="CE8" i="4"/>
  <c r="CH6" i="4"/>
  <c r="BW8" i="4"/>
  <c r="CA8" i="4"/>
  <c r="CM8" i="4"/>
  <c r="CX8" i="4"/>
  <c r="CB7" i="4"/>
  <c r="AQ8" i="4"/>
  <c r="BZ8" i="4"/>
  <c r="AT8" i="4"/>
  <c r="DO8" i="4"/>
  <c r="CB8" i="4"/>
  <c r="CL5" i="4"/>
  <c r="DE7" i="4"/>
  <c r="AW5" i="4"/>
  <c r="AA8" i="4"/>
  <c r="DB5" i="4"/>
  <c r="DC6" i="4"/>
  <c r="DF6" i="4"/>
  <c r="DA7" i="4"/>
  <c r="AZ8" i="4"/>
  <c r="CN4" i="4"/>
  <c r="CT7" i="4"/>
  <c r="AY4" i="4"/>
  <c r="T8" i="4"/>
  <c r="BV5" i="4"/>
  <c r="T4" i="4"/>
  <c r="DQ5" i="4"/>
  <c r="CL6" i="4"/>
  <c r="CY6" i="4"/>
  <c r="E8" i="4"/>
  <c r="DS8" i="4"/>
  <c r="X8" i="4"/>
  <c r="DS6" i="4"/>
  <c r="DX8" i="4"/>
  <c r="AJ8" i="4"/>
  <c r="AZ7" i="4"/>
  <c r="EA5" i="4"/>
  <c r="C5" i="4"/>
  <c r="BK8" i="4"/>
  <c r="DD7" i="4"/>
  <c r="CE6" i="4"/>
  <c r="J5" i="4"/>
  <c r="DT7" i="4"/>
  <c r="DR8" i="4"/>
  <c r="P8" i="4"/>
  <c r="EC7" i="4"/>
  <c r="CI8" i="4"/>
  <c r="BO6" i="4"/>
  <c r="AI7" i="4"/>
  <c r="DF8" i="4"/>
  <c r="D8" i="4"/>
  <c r="H6" i="4"/>
  <c r="CP8" i="4"/>
  <c r="V8" i="4"/>
  <c r="T7" i="4"/>
  <c r="CC5" i="4"/>
  <c r="DH8" i="4"/>
  <c r="AI8" i="4"/>
  <c r="CC7" i="4"/>
  <c r="BI6" i="4"/>
  <c r="DL8" i="4"/>
  <c r="I7" i="4"/>
  <c r="CH8" i="4"/>
  <c r="BH7" i="4"/>
  <c r="DX7" i="4"/>
  <c r="AB8" i="4"/>
  <c r="AN7" i="4"/>
  <c r="BN8" i="4"/>
  <c r="BY7" i="4"/>
  <c r="CD5" i="4"/>
  <c r="I5" i="4"/>
  <c r="X4" i="4"/>
  <c r="C4" i="4"/>
  <c r="BO8" i="4"/>
  <c r="DI7" i="4"/>
  <c r="AY6" i="4"/>
  <c r="BH4" i="4"/>
  <c r="BL8" i="4"/>
  <c r="DZ7" i="4"/>
  <c r="AJ7" i="4"/>
  <c r="AR6" i="4"/>
  <c r="CE4" i="4"/>
  <c r="DB8" i="4"/>
  <c r="BD8" i="4"/>
  <c r="DN7" i="4"/>
  <c r="Q7" i="4"/>
  <c r="AN6" i="4"/>
  <c r="BX4" i="4"/>
  <c r="O8" i="4"/>
  <c r="DM5" i="4"/>
  <c r="CL8" i="4"/>
  <c r="DJ7" i="4"/>
  <c r="CS5" i="4"/>
  <c r="DT8" i="4"/>
  <c r="AM8" i="4"/>
  <c r="AS7" i="4"/>
  <c r="AZ4" i="4"/>
  <c r="BG4" i="4"/>
  <c r="AE4" i="4"/>
  <c r="DU8" i="4"/>
  <c r="CW6" i="4"/>
  <c r="CP4" i="4"/>
  <c r="CQ8" i="4"/>
  <c r="AL8" i="4"/>
  <c r="CK7" i="4"/>
  <c r="CM6" i="4"/>
  <c r="Z5" i="4"/>
  <c r="DK8" i="4"/>
  <c r="AY8" i="4"/>
  <c r="K8" i="4"/>
  <c r="CF7" i="4"/>
  <c r="DN6" i="4"/>
  <c r="W6" i="4"/>
  <c r="Q5" i="4"/>
  <c r="DP8" i="4"/>
  <c r="CF8" i="4"/>
  <c r="AV8" i="4"/>
  <c r="DY7" i="4"/>
  <c r="BM7" i="4"/>
  <c r="DK6" i="4"/>
  <c r="DW5" i="4"/>
  <c r="DD4" i="4"/>
  <c r="BV8" i="4"/>
  <c r="AO7" i="4"/>
  <c r="BF5" i="4"/>
  <c r="EB8" i="4"/>
  <c r="AF8" i="4"/>
  <c r="DV6" i="4"/>
  <c r="EA4" i="4"/>
  <c r="AF7" i="4"/>
  <c r="BX8" i="4"/>
  <c r="EB7" i="4"/>
  <c r="DG6" i="4"/>
  <c r="DL4" i="4"/>
  <c r="AM6" i="4"/>
  <c r="BI8" i="4"/>
  <c r="BJ5" i="4"/>
  <c r="F4" i="4"/>
  <c r="DC8" i="4"/>
  <c r="BF8" i="4"/>
  <c r="AD8" i="4"/>
  <c r="DP7" i="4"/>
  <c r="BP7" i="4"/>
  <c r="D7" i="4"/>
  <c r="BM6" i="4"/>
  <c r="DF5" i="4"/>
  <c r="DK4" i="4"/>
  <c r="DW8" i="4"/>
  <c r="CU8" i="4"/>
  <c r="BR8" i="4"/>
  <c r="AP8" i="4"/>
  <c r="J8" i="4"/>
  <c r="CS7" i="4"/>
  <c r="AG7" i="4"/>
  <c r="CU6" i="4"/>
  <c r="S6" i="4"/>
  <c r="AP5" i="4"/>
  <c r="EA8" i="4"/>
  <c r="BG8" i="4"/>
  <c r="CX7" i="4"/>
  <c r="AC6" i="4"/>
  <c r="C7" i="4"/>
  <c r="DN8" i="4"/>
  <c r="AU8" i="4"/>
  <c r="BX7" i="4"/>
  <c r="BX6" i="4"/>
  <c r="BO4" i="4"/>
  <c r="AV7" i="4"/>
  <c r="CY8" i="4"/>
  <c r="AR8" i="4"/>
  <c r="DL7" i="4"/>
  <c r="AC7" i="4"/>
  <c r="DR5" i="4"/>
  <c r="DB7" i="4"/>
  <c r="G6" i="4"/>
  <c r="BY8" i="4"/>
  <c r="DQ6" i="4"/>
  <c r="J7" i="4"/>
  <c r="AR4" i="4"/>
  <c r="CJ8" i="4"/>
  <c r="AE8" i="4"/>
  <c r="BU7" i="4"/>
  <c r="BT6" i="4"/>
  <c r="DT4" i="4"/>
  <c r="CV8" i="4"/>
  <c r="DG8" i="4"/>
  <c r="BB8" i="4"/>
  <c r="DU7" i="4"/>
  <c r="AR7" i="4"/>
  <c r="AG6" i="4"/>
  <c r="CU4" i="4"/>
  <c r="CW7" i="4"/>
  <c r="DZ8" i="4"/>
  <c r="CT8" i="4"/>
  <c r="BH8" i="4"/>
  <c r="G8" i="4"/>
  <c r="CG7" i="4"/>
  <c r="U7" i="4"/>
  <c r="X6" i="4"/>
  <c r="CV4" i="4"/>
  <c r="P7" i="4"/>
  <c r="Y5" i="4"/>
  <c r="DM8" i="4"/>
  <c r="DG7" i="4"/>
  <c r="DO5" i="4"/>
  <c r="BK6" i="4"/>
  <c r="AQ5" i="4"/>
  <c r="BT8" i="4"/>
  <c r="CZ8" i="4"/>
  <c r="BJ8" i="4"/>
  <c r="Z8" i="4"/>
  <c r="CZ7" i="4"/>
  <c r="L7" i="4"/>
  <c r="BC6" i="4"/>
  <c r="BM5" i="4"/>
  <c r="N8" i="4"/>
  <c r="CJ7" i="4"/>
  <c r="H7" i="4"/>
  <c r="DD8" i="4"/>
  <c r="CD8" i="4"/>
  <c r="BC8" i="4"/>
  <c r="R8" i="4"/>
  <c r="DF7" i="4"/>
  <c r="BI7" i="4"/>
  <c r="DO6" i="4"/>
  <c r="AS6" i="4"/>
  <c r="BN5" i="4"/>
  <c r="DR7" i="4"/>
  <c r="DB6" i="4"/>
  <c r="DV5" i="4"/>
  <c r="K4" i="4"/>
  <c r="BQ8" i="4"/>
  <c r="CI7" i="4"/>
  <c r="E6" i="4"/>
  <c r="CP7" i="4"/>
  <c r="O4" i="4"/>
  <c r="DV8" i="4"/>
  <c r="CR8" i="4"/>
  <c r="BP8" i="4"/>
  <c r="AN8" i="4"/>
  <c r="F8" i="4"/>
  <c r="CN7" i="4"/>
  <c r="AB7" i="4"/>
  <c r="CP6" i="4"/>
  <c r="L6" i="4"/>
  <c r="AG5" i="4"/>
  <c r="AB4" i="4"/>
  <c r="DM7" i="4"/>
  <c r="BL7" i="4"/>
  <c r="C6" i="4"/>
  <c r="DJ8" i="4"/>
  <c r="CN8" i="4"/>
  <c r="BS8" i="4"/>
  <c r="AX8" i="4"/>
  <c r="W8" i="4"/>
  <c r="DV7" i="4"/>
  <c r="CO7" i="4"/>
  <c r="BA7" i="4"/>
  <c r="M7" i="4"/>
  <c r="BY6" i="4"/>
  <c r="EC5" i="4"/>
  <c r="AX5" i="4"/>
  <c r="S8" i="4"/>
  <c r="X7" i="4"/>
  <c r="BS6" i="4"/>
  <c r="BU5" i="4"/>
  <c r="L4" i="4"/>
  <c r="DA8" i="4"/>
  <c r="Y8" i="4"/>
  <c r="AY7" i="4"/>
  <c r="BW6" i="4"/>
  <c r="DX4" i="4"/>
  <c r="CF6" i="4"/>
  <c r="CB5" i="4"/>
  <c r="AH8" i="4"/>
  <c r="L8" i="4"/>
  <c r="DQ7" i="4"/>
  <c r="CV7" i="4"/>
  <c r="BQ7" i="4"/>
  <c r="AK7" i="4"/>
  <c r="E7" i="4"/>
  <c r="CI6" i="4"/>
  <c r="AI6" i="4"/>
  <c r="DG5" i="4"/>
  <c r="EB4" i="4"/>
  <c r="AJ4" i="4"/>
  <c r="CR7" i="4"/>
  <c r="DJ6" i="4"/>
  <c r="AW6" i="4"/>
  <c r="DK5" i="4"/>
  <c r="BW4" i="4"/>
  <c r="C8" i="4"/>
  <c r="CW8" i="4"/>
  <c r="AK8" i="4"/>
  <c r="CY7" i="4"/>
  <c r="AA7" i="4"/>
  <c r="AQ6" i="4"/>
  <c r="AD5" i="4"/>
  <c r="BB7" i="4"/>
  <c r="BA5" i="4"/>
  <c r="BP5" i="4"/>
  <c r="DU4" i="4"/>
  <c r="DW6" i="4"/>
  <c r="CQ6" i="4"/>
  <c r="BD6" i="4"/>
  <c r="M6" i="4"/>
  <c r="CT5" i="4"/>
  <c r="AH5" i="4"/>
  <c r="BP4" i="4"/>
  <c r="H8" i="4"/>
  <c r="BT7" i="4"/>
  <c r="DR6" i="4"/>
  <c r="CC6" i="4"/>
  <c r="AB6" i="4"/>
  <c r="CK5" i="4"/>
  <c r="DS4" i="4"/>
  <c r="AA4" i="4"/>
  <c r="DQ8" i="4"/>
  <c r="CK8" i="4"/>
  <c r="AO8" i="4"/>
  <c r="DW7" i="4"/>
  <c r="BW7" i="4"/>
  <c r="EC6" i="4"/>
  <c r="BL6" i="4"/>
  <c r="DJ5" i="4"/>
  <c r="CB4" i="4"/>
  <c r="AD7" i="4"/>
  <c r="D6" i="4"/>
  <c r="EB5" i="4"/>
  <c r="CH4" i="4"/>
  <c r="CK4" i="4"/>
  <c r="BE5" i="4"/>
  <c r="CM4" i="4"/>
  <c r="AI4" i="4"/>
  <c r="EC8" i="4"/>
  <c r="DE8" i="4"/>
  <c r="CG8" i="4"/>
  <c r="BE8" i="4"/>
  <c r="M8" i="4"/>
  <c r="DC7" i="4"/>
  <c r="BO7" i="4"/>
  <c r="G7" i="4"/>
  <c r="CO6" i="4"/>
  <c r="AF6" i="4"/>
  <c r="BZ5" i="4"/>
  <c r="DH4" i="4"/>
  <c r="CL7" i="4"/>
  <c r="DH6" i="4"/>
  <c r="DC5" i="4"/>
  <c r="AP6" i="4"/>
  <c r="DZ4" i="4"/>
  <c r="CY5" i="4"/>
  <c r="BI4" i="4"/>
  <c r="R5" i="4"/>
  <c r="CF4" i="4"/>
  <c r="D4" i="4"/>
  <c r="DH7" i="4"/>
  <c r="BD7" i="4"/>
  <c r="DZ6" i="4"/>
  <c r="CT6" i="4"/>
  <c r="BH6" i="4"/>
  <c r="Q6" i="4"/>
  <c r="DA5" i="4"/>
  <c r="AO5" i="4"/>
  <c r="DC4" i="4"/>
  <c r="AQ4" i="4"/>
  <c r="S4" i="4"/>
  <c r="DY8" i="4"/>
  <c r="DI8" i="4"/>
  <c r="CO8" i="4"/>
  <c r="BU8" i="4"/>
  <c r="AS8" i="4"/>
  <c r="U8" i="4"/>
  <c r="DS7" i="4"/>
  <c r="CM7" i="4"/>
  <c r="BC7" i="4"/>
  <c r="W7" i="4"/>
  <c r="DE6" i="4"/>
  <c r="BQ6" i="4"/>
  <c r="U6" i="4"/>
  <c r="CH5" i="4"/>
  <c r="V5" i="4"/>
  <c r="BL4" i="4"/>
  <c r="BJ7" i="4"/>
  <c r="DX6" i="4"/>
  <c r="AZ6" i="4"/>
  <c r="DO4" i="4"/>
  <c r="Z6" i="4"/>
  <c r="AB5" i="4"/>
  <c r="AL4" i="4"/>
  <c r="AI5" i="4"/>
  <c r="AO4" i="4"/>
  <c r="BA8" i="4"/>
  <c r="AC8" i="4"/>
  <c r="I8" i="4"/>
  <c r="DO7" i="4"/>
  <c r="CQ7" i="4"/>
  <c r="BS7" i="4"/>
  <c r="AQ7" i="4"/>
  <c r="K7" i="4"/>
  <c r="DM6" i="4"/>
  <c r="CK6" i="4"/>
  <c r="AV6" i="4"/>
  <c r="K6" i="4"/>
  <c r="DE5" i="4"/>
  <c r="AT5" i="4"/>
  <c r="DP4" i="4"/>
  <c r="AV4" i="4"/>
  <c r="BR7" i="4"/>
  <c r="Z7" i="4"/>
  <c r="DD6" i="4"/>
  <c r="I6" i="4"/>
  <c r="M5" i="4"/>
  <c r="CD6" i="4"/>
  <c r="DD5" i="4"/>
  <c r="T5" i="4"/>
  <c r="BJ4" i="4"/>
  <c r="BG5" i="4"/>
  <c r="DQ4" i="4"/>
  <c r="U4" i="4"/>
  <c r="CS8" i="4"/>
  <c r="CC8" i="4"/>
  <c r="BM8" i="4"/>
  <c r="AW8" i="4"/>
  <c r="AG8" i="4"/>
  <c r="Q8" i="4"/>
  <c r="EA7" i="4"/>
  <c r="DK7" i="4"/>
  <c r="CU7" i="4"/>
  <c r="CE7" i="4"/>
  <c r="BG7" i="4"/>
  <c r="AM7" i="4"/>
  <c r="S7" i="4"/>
  <c r="DU6" i="4"/>
  <c r="DA6" i="4"/>
  <c r="CG6" i="4"/>
  <c r="BA6" i="4"/>
  <c r="AA6" i="4"/>
  <c r="DZ5" i="4"/>
  <c r="CP5" i="4"/>
  <c r="BB5" i="4"/>
  <c r="N5" i="4"/>
  <c r="CJ4" i="4"/>
  <c r="AF4" i="4"/>
  <c r="CH7" i="4"/>
  <c r="AP7" i="4"/>
  <c r="F7" i="4"/>
  <c r="CN6" i="4"/>
  <c r="Y6" i="4"/>
  <c r="CO5" i="4"/>
  <c r="CI4" i="4"/>
  <c r="BF6" i="4"/>
  <c r="DH5" i="4"/>
  <c r="BH5" i="4"/>
  <c r="DJ4" i="4"/>
  <c r="AT4" i="4"/>
  <c r="CE5" i="4"/>
  <c r="EC4" i="4"/>
  <c r="BY4" i="4"/>
  <c r="M4" i="4"/>
  <c r="CA7" i="4"/>
  <c r="BK7" i="4"/>
  <c r="AU7" i="4"/>
  <c r="AE7" i="4"/>
  <c r="O7" i="4"/>
  <c r="DY6" i="4"/>
  <c r="DI6" i="4"/>
  <c r="CS6" i="4"/>
  <c r="CB6" i="4"/>
  <c r="BG6" i="4"/>
  <c r="AK6" i="4"/>
  <c r="P6" i="4"/>
  <c r="DU5" i="4"/>
  <c r="CX5" i="4"/>
  <c r="BR5" i="4"/>
  <c r="AL5" i="4"/>
  <c r="F5" i="4"/>
  <c r="CR4" i="4"/>
  <c r="BD4" i="4"/>
  <c r="P4" i="4"/>
  <c r="BV7" i="4"/>
  <c r="AT7" i="4"/>
  <c r="V7" i="4"/>
  <c r="DP6" i="4"/>
  <c r="CJ6" i="4"/>
  <c r="AO6" i="4"/>
  <c r="DI5" i="4"/>
  <c r="AS5" i="4"/>
  <c r="CA4" i="4"/>
  <c r="BJ6" i="4"/>
  <c r="N6" i="4"/>
  <c r="CV5" i="4"/>
  <c r="AR5" i="4"/>
  <c r="DV4" i="4"/>
  <c r="BR4" i="4"/>
  <c r="R4" i="4"/>
  <c r="BW5" i="4"/>
  <c r="W5" i="4"/>
  <c r="CW4" i="4"/>
  <c r="AS4" i="4"/>
  <c r="E4" i="4"/>
  <c r="CZ4" i="4"/>
  <c r="BT4" i="4"/>
  <c r="AN4" i="4"/>
  <c r="H4" i="4"/>
  <c r="BZ7" i="4"/>
  <c r="BF7" i="4"/>
  <c r="AL7" i="4"/>
  <c r="N7" i="4"/>
  <c r="DT6" i="4"/>
  <c r="CZ6" i="4"/>
  <c r="BP6" i="4"/>
  <c r="AE6" i="4"/>
  <c r="DY5" i="4"/>
  <c r="BY5" i="4"/>
  <c r="DW4" i="4"/>
  <c r="BC4" i="4"/>
  <c r="BN6" i="4"/>
  <c r="AH6" i="4"/>
  <c r="DX5" i="4"/>
  <c r="CF5" i="4"/>
  <c r="AV5" i="4"/>
  <c r="P5" i="4"/>
  <c r="CX4" i="4"/>
  <c r="BN4" i="4"/>
  <c r="AD4" i="4"/>
  <c r="CI5" i="4"/>
  <c r="BC5" i="4"/>
  <c r="S5" i="4"/>
  <c r="DA4" i="4"/>
  <c r="BQ4" i="4"/>
  <c r="AK4" i="4"/>
  <c r="CD7" i="4"/>
  <c r="BN7" i="4"/>
  <c r="AX7" i="4"/>
  <c r="AH7" i="4"/>
  <c r="R7" i="4"/>
  <c r="EB6" i="4"/>
  <c r="DL6" i="4"/>
  <c r="CV6" i="4"/>
  <c r="BU6" i="4"/>
  <c r="AU6" i="4"/>
  <c r="T6" i="4"/>
  <c r="DN5" i="4"/>
  <c r="CG5" i="4"/>
  <c r="AC5" i="4"/>
  <c r="CQ4" i="4"/>
  <c r="AU4" i="4"/>
  <c r="BZ6" i="4"/>
  <c r="AT6" i="4"/>
  <c r="R6" i="4"/>
  <c r="DT5" i="4"/>
  <c r="CN5" i="4"/>
  <c r="BL5" i="4"/>
  <c r="AJ5" i="4"/>
  <c r="D5" i="4"/>
  <c r="DF4" i="4"/>
  <c r="CD4" i="4"/>
  <c r="AX4" i="4"/>
  <c r="V4" i="4"/>
  <c r="CU5" i="4"/>
  <c r="BO5" i="4"/>
  <c r="AM5" i="4"/>
  <c r="K5" i="4"/>
  <c r="DE4" i="4"/>
  <c r="CG4" i="4"/>
  <c r="BE4" i="4"/>
  <c r="Y4" i="4"/>
  <c r="CR6" i="4"/>
  <c r="CA6" i="4"/>
  <c r="BE6" i="4"/>
  <c r="AJ6" i="4"/>
  <c r="O6" i="4"/>
  <c r="DS5" i="4"/>
  <c r="CW5" i="4"/>
  <c r="BI5" i="4"/>
  <c r="U5" i="4"/>
  <c r="DG4" i="4"/>
  <c r="BK4" i="4"/>
  <c r="W4" i="4"/>
  <c r="BV6" i="4"/>
  <c r="AX6" i="4"/>
  <c r="AD6" i="4"/>
  <c r="J6" i="4"/>
  <c r="DL5" i="4"/>
  <c r="CR5" i="4"/>
  <c r="BX5" i="4"/>
  <c r="AZ5" i="4"/>
  <c r="AF5" i="4"/>
  <c r="L5" i="4"/>
  <c r="DN4" i="4"/>
  <c r="CT4" i="4"/>
  <c r="BZ4" i="4"/>
  <c r="BB4" i="4"/>
  <c r="AH4" i="4"/>
  <c r="N4" i="4"/>
  <c r="CM5" i="4"/>
  <c r="BS5" i="4"/>
  <c r="AY5" i="4"/>
  <c r="AA5" i="4"/>
  <c r="G5" i="4"/>
  <c r="DM4" i="4"/>
  <c r="CO4" i="4"/>
  <c r="BU4" i="4"/>
  <c r="BA4" i="4"/>
  <c r="AC4" i="4"/>
  <c r="I4" i="4"/>
  <c r="BQ5" i="4"/>
  <c r="AK5" i="4"/>
  <c r="E5" i="4"/>
  <c r="CY4" i="4"/>
  <c r="BS4" i="4"/>
  <c r="AM4" i="4"/>
  <c r="G4" i="4"/>
  <c r="BR6" i="4"/>
  <c r="BB6" i="4"/>
  <c r="AL6" i="4"/>
  <c r="V6" i="4"/>
  <c r="F6" i="4"/>
  <c r="DP5" i="4"/>
  <c r="CZ5" i="4"/>
  <c r="CJ5" i="4"/>
  <c r="BT5" i="4"/>
  <c r="BD5" i="4"/>
  <c r="AN5" i="4"/>
  <c r="X5" i="4"/>
  <c r="H5" i="4"/>
  <c r="DR4" i="4"/>
  <c r="DB4" i="4"/>
  <c r="CL4" i="4"/>
  <c r="BV4" i="4"/>
  <c r="BF4" i="4"/>
  <c r="AP4" i="4"/>
  <c r="Z4" i="4"/>
  <c r="J4" i="4"/>
  <c r="CQ5" i="4"/>
  <c r="CA5" i="4"/>
  <c r="BK5" i="4"/>
  <c r="AU5" i="4"/>
  <c r="AE5" i="4"/>
  <c r="O5" i="4"/>
  <c r="DY4" i="4"/>
  <c r="DI4" i="4"/>
  <c r="CS4" i="4"/>
  <c r="CC4" i="4"/>
  <c r="BM4" i="4"/>
  <c r="AW4" i="4"/>
  <c r="AG4" i="4"/>
</calcChain>
</file>

<file path=xl/sharedStrings.xml><?xml version="1.0" encoding="utf-8"?>
<sst xmlns="http://schemas.openxmlformats.org/spreadsheetml/2006/main" count="56" uniqueCount="39">
  <si>
    <t>スプロケット</t>
    <phoneticPr fontId="1"/>
  </si>
  <si>
    <t>変更後</t>
    <rPh sb="0" eb="3">
      <t>ヘンコウゴ</t>
    </rPh>
    <phoneticPr fontId="1"/>
  </si>
  <si>
    <t>ノーマル</t>
    <phoneticPr fontId="1"/>
  </si>
  <si>
    <t>フロント</t>
    <phoneticPr fontId="1"/>
  </si>
  <si>
    <t>リア</t>
    <phoneticPr fontId="1"/>
  </si>
  <si>
    <t>チェーン</t>
    <phoneticPr fontId="1"/>
  </si>
  <si>
    <t>コマ数</t>
    <rPh sb="2" eb="3">
      <t>スウ</t>
    </rPh>
    <phoneticPr fontId="1"/>
  </si>
  <si>
    <t>2次減速比</t>
    <rPh sb="1" eb="2">
      <t>ジ</t>
    </rPh>
    <rPh sb="2" eb="5">
      <t>ゲンソクヒ</t>
    </rPh>
    <phoneticPr fontId="1"/>
  </si>
  <si>
    <t>ピッチ</t>
    <phoneticPr fontId="1"/>
  </si>
  <si>
    <t>軸間距離(差)</t>
    <rPh sb="0" eb="1">
      <t>ジク</t>
    </rPh>
    <rPh sb="1" eb="2">
      <t>カン</t>
    </rPh>
    <rPh sb="2" eb="4">
      <t>キョリ</t>
    </rPh>
    <rPh sb="5" eb="6">
      <t>サ</t>
    </rPh>
    <phoneticPr fontId="1"/>
  </si>
  <si>
    <t>1次減速比</t>
    <rPh sb="1" eb="2">
      <t>ジ</t>
    </rPh>
    <rPh sb="2" eb="5">
      <t>ゲンソクヒ</t>
    </rPh>
    <phoneticPr fontId="1"/>
  </si>
  <si>
    <t>減速比</t>
    <rPh sb="0" eb="3">
      <t>ゲンソクヒ</t>
    </rPh>
    <phoneticPr fontId="1"/>
  </si>
  <si>
    <t>1速</t>
    <rPh sb="1" eb="2">
      <t>ソク</t>
    </rPh>
    <phoneticPr fontId="1"/>
  </si>
  <si>
    <t>2速</t>
    <rPh sb="1" eb="2">
      <t>ソク</t>
    </rPh>
    <phoneticPr fontId="1"/>
  </si>
  <si>
    <t>3速</t>
    <rPh sb="1" eb="2">
      <t>ソク</t>
    </rPh>
    <phoneticPr fontId="1"/>
  </si>
  <si>
    <t>4速</t>
    <rPh sb="1" eb="2">
      <t>ソク</t>
    </rPh>
    <phoneticPr fontId="1"/>
  </si>
  <si>
    <t>5速</t>
    <rPh sb="1" eb="2">
      <t>ソク</t>
    </rPh>
    <phoneticPr fontId="1"/>
  </si>
  <si>
    <t>タイヤ外径</t>
    <rPh sb="3" eb="5">
      <t>ガイケイ</t>
    </rPh>
    <phoneticPr fontId="1"/>
  </si>
  <si>
    <t>前輪</t>
    <rPh sb="0" eb="2">
      <t>ゼンリン</t>
    </rPh>
    <phoneticPr fontId="1"/>
  </si>
  <si>
    <t>後輪</t>
    <rPh sb="0" eb="2">
      <t>コウリン</t>
    </rPh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</si>
  <si>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</si>
  <si>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</si>
  <si>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参考</t>
    <rPh sb="0" eb="2">
      <t>サンコウ</t>
    </rPh>
    <phoneticPr fontId="1"/>
  </si>
  <si>
    <t>ブリジストン</t>
    <phoneticPr fontId="1"/>
  </si>
  <si>
    <t>TW301</t>
    <phoneticPr fontId="1"/>
  </si>
  <si>
    <t>TW302</t>
    <phoneticPr fontId="1"/>
  </si>
  <si>
    <t>2.75-21</t>
  </si>
  <si>
    <t>2.75-21</t>
    <phoneticPr fontId="1"/>
  </si>
  <si>
    <t>ダンロップ</t>
    <phoneticPr fontId="1"/>
  </si>
  <si>
    <t>D603</t>
    <phoneticPr fontId="1"/>
  </si>
  <si>
    <t>D604</t>
    <phoneticPr fontId="1"/>
  </si>
  <si>
    <t>D605</t>
    <phoneticPr fontId="1"/>
  </si>
  <si>
    <t>IRC</t>
    <phoneticPr fontId="1"/>
  </si>
  <si>
    <t>GP-210</t>
    <phoneticPr fontId="1"/>
  </si>
  <si>
    <t>ツーリスト</t>
    <phoneticPr fontId="1"/>
  </si>
  <si>
    <t>2.75-21</t>
    <phoneticPr fontId="1"/>
  </si>
  <si>
    <t>120/80-18 TL</t>
    <phoneticPr fontId="1"/>
  </si>
  <si>
    <t>120/80-18</t>
    <phoneticPr fontId="1"/>
  </si>
  <si>
    <t>4.00-18 TL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</si>
</sst>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00_ "/>
    <numFmt numFmtId="179" formatCode="\+#,##0.0\ ;\-#,##0.0\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0283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9" fontId="0" fillId="0" borderId="0" xfId="2" applyFo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176" fontId="0" fillId="0" borderId="0" xfId="1" applyNumberFormat="1" applyFont="1">
      <alignment vertical="center"/>
    </xf>
    <xf numFmtId="176" fontId="0" fillId="2" borderId="0" xfId="1" applyNumberFormat="1" applyFont="1" applyFill="1">
      <alignment vertical="center"/>
    </xf>
    <xf numFmtId="178" fontId="0" fillId="0" borderId="0" xfId="1" applyNumberFormat="1" applyFont="1">
      <alignment vertical="center"/>
    </xf>
    <xf numFmtId="176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9" fontId="0" fillId="0" borderId="0" xfId="2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計算!$B$4</c:f>
              <c:strCache>
                <c:ptCount val="1"/>
                <c:pt idx="0">
                  <c:v>1速</c:v>
                </c:pt>
              </c:strCache>
            </c:strRef>
          </c:tx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計算!$C$4:$EC$4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1230.144066693794</c:v>
                </c:pt>
                <c:pt idx="6">
                  <c:v>1476.1728800325527</c:v>
                </c:pt>
                <c:pt idx="7">
                  <c:v>1722.2016933713114</c:v>
                </c:pt>
                <c:pt idx="8">
                  <c:v>1968.2305067100699</c:v>
                </c:pt>
                <c:pt idx="9">
                  <c:v>2214.2593200488291</c:v>
                </c:pt>
                <c:pt idx="10">
                  <c:v>2460.288133387588</c:v>
                </c:pt>
                <c:pt idx="11">
                  <c:v>2706.3169467263469</c:v>
                </c:pt>
                <c:pt idx="12">
                  <c:v>2952.3457600651054</c:v>
                </c:pt>
                <c:pt idx="13">
                  <c:v>3198.3745734038644</c:v>
                </c:pt>
                <c:pt idx="14">
                  <c:v>3444.4033867426228</c:v>
                </c:pt>
                <c:pt idx="15">
                  <c:v>3690.4322000813822</c:v>
                </c:pt>
                <c:pt idx="16">
                  <c:v>3936.4610134201398</c:v>
                </c:pt>
                <c:pt idx="17">
                  <c:v>4182.4898267588997</c:v>
                </c:pt>
                <c:pt idx="18">
                  <c:v>4428.5186400976581</c:v>
                </c:pt>
                <c:pt idx="19">
                  <c:v>4674.5474534364175</c:v>
                </c:pt>
                <c:pt idx="20">
                  <c:v>4920.576266775176</c:v>
                </c:pt>
                <c:pt idx="21">
                  <c:v>5166.6050801139345</c:v>
                </c:pt>
                <c:pt idx="22">
                  <c:v>5412.6338934526939</c:v>
                </c:pt>
                <c:pt idx="23">
                  <c:v>5658.6627067914524</c:v>
                </c:pt>
                <c:pt idx="24">
                  <c:v>5904.6915201302108</c:v>
                </c:pt>
                <c:pt idx="25">
                  <c:v>6150.7203334689702</c:v>
                </c:pt>
                <c:pt idx="26">
                  <c:v>6396.7491468077287</c:v>
                </c:pt>
                <c:pt idx="27">
                  <c:v>6642.7779601464881</c:v>
                </c:pt>
                <c:pt idx="28">
                  <c:v>6888.8067734852457</c:v>
                </c:pt>
                <c:pt idx="29">
                  <c:v>7134.8355868240051</c:v>
                </c:pt>
                <c:pt idx="30">
                  <c:v>7380.8644001627645</c:v>
                </c:pt>
                <c:pt idx="31">
                  <c:v>7626.893213501522</c:v>
                </c:pt>
                <c:pt idx="32">
                  <c:v>7872.9220268402796</c:v>
                </c:pt>
                <c:pt idx="33">
                  <c:v>8118.9508401790408</c:v>
                </c:pt>
                <c:pt idx="34">
                  <c:v>8364.9796535177993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計算!$B$5</c:f>
              <c:strCache>
                <c:ptCount val="1"/>
                <c:pt idx="0">
                  <c:v>2速</c:v>
                </c:pt>
              </c:strCache>
            </c:strRef>
          </c:tx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計算!$C$5:$EC$5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1096.7399297313927</c:v>
                </c:pt>
                <c:pt idx="8">
                  <c:v>1253.4170625501629</c:v>
                </c:pt>
                <c:pt idx="9">
                  <c:v>1410.0941953689332</c:v>
                </c:pt>
                <c:pt idx="10">
                  <c:v>1566.7713281877036</c:v>
                </c:pt>
                <c:pt idx="11">
                  <c:v>1723.4484610064742</c:v>
                </c:pt>
                <c:pt idx="12">
                  <c:v>1880.1255938252441</c:v>
                </c:pt>
                <c:pt idx="13">
                  <c:v>2036.8027266440145</c:v>
                </c:pt>
                <c:pt idx="14">
                  <c:v>2193.4798594627855</c:v>
                </c:pt>
                <c:pt idx="15">
                  <c:v>2350.1569922815556</c:v>
                </c:pt>
                <c:pt idx="16">
                  <c:v>2506.8341251003258</c:v>
                </c:pt>
                <c:pt idx="17">
                  <c:v>2663.5112579190964</c:v>
                </c:pt>
                <c:pt idx="18">
                  <c:v>2820.1883907378665</c:v>
                </c:pt>
                <c:pt idx="19">
                  <c:v>2976.8655235566375</c:v>
                </c:pt>
                <c:pt idx="20">
                  <c:v>3133.5426563754072</c:v>
                </c:pt>
                <c:pt idx="21">
                  <c:v>3290.2197891941773</c:v>
                </c:pt>
                <c:pt idx="22">
                  <c:v>3446.8969220129484</c:v>
                </c:pt>
                <c:pt idx="23">
                  <c:v>3603.5740548317185</c:v>
                </c:pt>
                <c:pt idx="24">
                  <c:v>3760.2511876504882</c:v>
                </c:pt>
                <c:pt idx="25">
                  <c:v>3916.9283204692597</c:v>
                </c:pt>
                <c:pt idx="26">
                  <c:v>4073.6054532880289</c:v>
                </c:pt>
                <c:pt idx="27">
                  <c:v>4230.2825861068004</c:v>
                </c:pt>
                <c:pt idx="28">
                  <c:v>4386.959718925571</c:v>
                </c:pt>
                <c:pt idx="29">
                  <c:v>4543.6368517443407</c:v>
                </c:pt>
                <c:pt idx="30">
                  <c:v>4700.3139845631113</c:v>
                </c:pt>
                <c:pt idx="31">
                  <c:v>4856.9911173818809</c:v>
                </c:pt>
                <c:pt idx="32">
                  <c:v>5013.6682502006515</c:v>
                </c:pt>
                <c:pt idx="33">
                  <c:v>5170.345383019423</c:v>
                </c:pt>
                <c:pt idx="34">
                  <c:v>5327.0225158381927</c:v>
                </c:pt>
                <c:pt idx="35">
                  <c:v>5483.6996486569633</c:v>
                </c:pt>
                <c:pt idx="36">
                  <c:v>5640.376781475733</c:v>
                </c:pt>
                <c:pt idx="37">
                  <c:v>5797.0539142945036</c:v>
                </c:pt>
                <c:pt idx="38">
                  <c:v>5953.7310471132751</c:v>
                </c:pt>
                <c:pt idx="39">
                  <c:v>6110.4081799320447</c:v>
                </c:pt>
                <c:pt idx="40">
                  <c:v>6267.0853127508144</c:v>
                </c:pt>
                <c:pt idx="41">
                  <c:v>6423.7624455695859</c:v>
                </c:pt>
                <c:pt idx="42">
                  <c:v>6580.4395783883547</c:v>
                </c:pt>
                <c:pt idx="43">
                  <c:v>6737.1167112071262</c:v>
                </c:pt>
                <c:pt idx="44">
                  <c:v>6893.7938440258968</c:v>
                </c:pt>
                <c:pt idx="45">
                  <c:v>7050.4709768446664</c:v>
                </c:pt>
                <c:pt idx="46">
                  <c:v>7207.148109663437</c:v>
                </c:pt>
                <c:pt idx="47">
                  <c:v>7363.8252424822076</c:v>
                </c:pt>
                <c:pt idx="48">
                  <c:v>7520.5023753009764</c:v>
                </c:pt>
                <c:pt idx="49">
                  <c:v>7677.1795081197488</c:v>
                </c:pt>
                <c:pt idx="50">
                  <c:v>7833.8566409385194</c:v>
                </c:pt>
                <c:pt idx="51">
                  <c:v>7990.5337737572881</c:v>
                </c:pt>
                <c:pt idx="52">
                  <c:v>8147.2109065760578</c:v>
                </c:pt>
                <c:pt idx="53">
                  <c:v>8303.8880393948293</c:v>
                </c:pt>
                <c:pt idx="54">
                  <c:v>8460.5651722136008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計算!$B$6</c:f>
              <c:strCache>
                <c:ptCount val="1"/>
                <c:pt idx="0">
                  <c:v>3速</c:v>
                </c:pt>
              </c:strCache>
            </c:strRef>
          </c:tx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計算!$C$6:$EC$6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1025.5230511774062</c:v>
                </c:pt>
                <c:pt idx="10">
                  <c:v>1139.4700568637843</c:v>
                </c:pt>
                <c:pt idx="11">
                  <c:v>1253.4170625501631</c:v>
                </c:pt>
                <c:pt idx="12">
                  <c:v>1367.3640682365412</c:v>
                </c:pt>
                <c:pt idx="13">
                  <c:v>1481.3110739229198</c:v>
                </c:pt>
                <c:pt idx="14">
                  <c:v>1595.2580796092982</c:v>
                </c:pt>
                <c:pt idx="15">
                  <c:v>1709.2050852956768</c:v>
                </c:pt>
                <c:pt idx="16">
                  <c:v>1823.1520909820551</c:v>
                </c:pt>
                <c:pt idx="17">
                  <c:v>1937.0990966684335</c:v>
                </c:pt>
                <c:pt idx="18">
                  <c:v>2051.0461023548123</c:v>
                </c:pt>
                <c:pt idx="19">
                  <c:v>2164.9931080411907</c:v>
                </c:pt>
                <c:pt idx="20">
                  <c:v>2278.9401137275686</c:v>
                </c:pt>
                <c:pt idx="21">
                  <c:v>2392.8871194139474</c:v>
                </c:pt>
                <c:pt idx="22">
                  <c:v>2506.8341251003262</c:v>
                </c:pt>
                <c:pt idx="23">
                  <c:v>2620.7811307867041</c:v>
                </c:pt>
                <c:pt idx="24">
                  <c:v>2734.7281364730825</c:v>
                </c:pt>
                <c:pt idx="25">
                  <c:v>2848.6751421594613</c:v>
                </c:pt>
                <c:pt idx="26">
                  <c:v>2962.6221478458397</c:v>
                </c:pt>
                <c:pt idx="27">
                  <c:v>3076.5691535322185</c:v>
                </c:pt>
                <c:pt idx="28">
                  <c:v>3190.5161592185964</c:v>
                </c:pt>
                <c:pt idx="29">
                  <c:v>3304.4631649049747</c:v>
                </c:pt>
                <c:pt idx="30">
                  <c:v>3418.4101705913536</c:v>
                </c:pt>
                <c:pt idx="31">
                  <c:v>3532.3571762777315</c:v>
                </c:pt>
                <c:pt idx="32">
                  <c:v>3646.3041819641103</c:v>
                </c:pt>
                <c:pt idx="33">
                  <c:v>3760.2511876504891</c:v>
                </c:pt>
                <c:pt idx="34">
                  <c:v>3874.198193336867</c:v>
                </c:pt>
                <c:pt idx="35">
                  <c:v>3988.1451990232463</c:v>
                </c:pt>
                <c:pt idx="36">
                  <c:v>4102.0922047096246</c:v>
                </c:pt>
                <c:pt idx="37">
                  <c:v>4216.0392103960021</c:v>
                </c:pt>
                <c:pt idx="38">
                  <c:v>4329.9862160823814</c:v>
                </c:pt>
                <c:pt idx="39">
                  <c:v>4443.9332217687597</c:v>
                </c:pt>
                <c:pt idx="40">
                  <c:v>4557.8802274551372</c:v>
                </c:pt>
                <c:pt idx="41">
                  <c:v>4671.8272331415164</c:v>
                </c:pt>
                <c:pt idx="42">
                  <c:v>4785.7742388278948</c:v>
                </c:pt>
                <c:pt idx="43">
                  <c:v>4899.7212445142732</c:v>
                </c:pt>
                <c:pt idx="44">
                  <c:v>5013.6682502006524</c:v>
                </c:pt>
                <c:pt idx="45">
                  <c:v>5127.6152558870299</c:v>
                </c:pt>
                <c:pt idx="46">
                  <c:v>5241.5622615734083</c:v>
                </c:pt>
                <c:pt idx="47">
                  <c:v>5355.5092672597875</c:v>
                </c:pt>
                <c:pt idx="48">
                  <c:v>5469.456272946165</c:v>
                </c:pt>
                <c:pt idx="49">
                  <c:v>5583.4032786325433</c:v>
                </c:pt>
                <c:pt idx="50">
                  <c:v>5697.3502843189226</c:v>
                </c:pt>
                <c:pt idx="51">
                  <c:v>5811.2972900053001</c:v>
                </c:pt>
                <c:pt idx="52">
                  <c:v>5925.2442956916793</c:v>
                </c:pt>
                <c:pt idx="53">
                  <c:v>6039.1913013780577</c:v>
                </c:pt>
                <c:pt idx="54">
                  <c:v>6153.138307064437</c:v>
                </c:pt>
                <c:pt idx="55">
                  <c:v>6267.0853127508144</c:v>
                </c:pt>
                <c:pt idx="56">
                  <c:v>6381.0323184371928</c:v>
                </c:pt>
                <c:pt idx="57">
                  <c:v>6494.979324123572</c:v>
                </c:pt>
                <c:pt idx="58">
                  <c:v>6608.9263298099495</c:v>
                </c:pt>
                <c:pt idx="59">
                  <c:v>6722.8733354963279</c:v>
                </c:pt>
                <c:pt idx="60">
                  <c:v>6836.8203411827071</c:v>
                </c:pt>
                <c:pt idx="61">
                  <c:v>6950.7673468690846</c:v>
                </c:pt>
                <c:pt idx="62">
                  <c:v>7064.7143525554629</c:v>
                </c:pt>
                <c:pt idx="63">
                  <c:v>7178.6613582418431</c:v>
                </c:pt>
                <c:pt idx="64">
                  <c:v>7292.6083639282206</c:v>
                </c:pt>
                <c:pt idx="65">
                  <c:v>7406.5553696145989</c:v>
                </c:pt>
                <c:pt idx="66">
                  <c:v>7520.5023753009782</c:v>
                </c:pt>
                <c:pt idx="67">
                  <c:v>7634.4493809873575</c:v>
                </c:pt>
                <c:pt idx="68">
                  <c:v>7748.396386673734</c:v>
                </c:pt>
                <c:pt idx="69">
                  <c:v>7862.3433923601133</c:v>
                </c:pt>
                <c:pt idx="70">
                  <c:v>7976.2903980464926</c:v>
                </c:pt>
                <c:pt idx="71">
                  <c:v>8090.23740373287</c:v>
                </c:pt>
                <c:pt idx="72">
                  <c:v>8204.1844094192493</c:v>
                </c:pt>
                <c:pt idx="73">
                  <c:v>8318.1314151056267</c:v>
                </c:pt>
                <c:pt idx="74">
                  <c:v>8432.0784207920042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計算!$B$7</c:f>
              <c:strCache>
                <c:ptCount val="1"/>
                <c:pt idx="0">
                  <c:v>4速</c:v>
                </c:pt>
              </c:strCache>
            </c:strRef>
          </c:tx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計算!$C$7:$EC$7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1074.357482185854</c:v>
                </c:pt>
                <c:pt idx="13">
                  <c:v>1163.8872723680086</c:v>
                </c:pt>
                <c:pt idx="14">
                  <c:v>1253.4170625501631</c:v>
                </c:pt>
                <c:pt idx="15">
                  <c:v>1342.9468527323177</c:v>
                </c:pt>
                <c:pt idx="16">
                  <c:v>1432.476642914472</c:v>
                </c:pt>
                <c:pt idx="17">
                  <c:v>1522.0064330966266</c:v>
                </c:pt>
                <c:pt idx="18">
                  <c:v>1611.5362232787811</c:v>
                </c:pt>
                <c:pt idx="19">
                  <c:v>1701.0660134609359</c:v>
                </c:pt>
                <c:pt idx="20">
                  <c:v>1790.5958036430902</c:v>
                </c:pt>
                <c:pt idx="21">
                  <c:v>1880.1255938252446</c:v>
                </c:pt>
                <c:pt idx="22">
                  <c:v>1969.6553840073993</c:v>
                </c:pt>
                <c:pt idx="23">
                  <c:v>2059.1851741895539</c:v>
                </c:pt>
                <c:pt idx="24">
                  <c:v>2148.714964371708</c:v>
                </c:pt>
                <c:pt idx="25">
                  <c:v>2238.2447545538625</c:v>
                </c:pt>
                <c:pt idx="26">
                  <c:v>2327.7745447360171</c:v>
                </c:pt>
                <c:pt idx="27">
                  <c:v>2417.3043349181717</c:v>
                </c:pt>
                <c:pt idx="28">
                  <c:v>2506.8341251003262</c:v>
                </c:pt>
                <c:pt idx="29">
                  <c:v>2596.3639152824808</c:v>
                </c:pt>
                <c:pt idx="30">
                  <c:v>2685.8937054646353</c:v>
                </c:pt>
                <c:pt idx="31">
                  <c:v>2775.4234956467899</c:v>
                </c:pt>
                <c:pt idx="32">
                  <c:v>2864.953285828944</c:v>
                </c:pt>
                <c:pt idx="33">
                  <c:v>2954.483076011099</c:v>
                </c:pt>
                <c:pt idx="34">
                  <c:v>3044.0128661932531</c:v>
                </c:pt>
                <c:pt idx="35">
                  <c:v>3133.5426563754081</c:v>
                </c:pt>
                <c:pt idx="36">
                  <c:v>3223.0724465575622</c:v>
                </c:pt>
                <c:pt idx="37">
                  <c:v>3312.6022367397168</c:v>
                </c:pt>
                <c:pt idx="38">
                  <c:v>3402.1320269218718</c:v>
                </c:pt>
                <c:pt idx="39">
                  <c:v>3491.6618171040254</c:v>
                </c:pt>
                <c:pt idx="40">
                  <c:v>3581.1916072861804</c:v>
                </c:pt>
                <c:pt idx="41">
                  <c:v>3670.7213974683355</c:v>
                </c:pt>
                <c:pt idx="42">
                  <c:v>3760.2511876504891</c:v>
                </c:pt>
                <c:pt idx="43">
                  <c:v>3849.7809778326437</c:v>
                </c:pt>
                <c:pt idx="44">
                  <c:v>3939.3107680147987</c:v>
                </c:pt>
                <c:pt idx="45">
                  <c:v>4028.8405581969523</c:v>
                </c:pt>
                <c:pt idx="46">
                  <c:v>4118.3703483791078</c:v>
                </c:pt>
                <c:pt idx="47">
                  <c:v>4207.9001385612619</c:v>
                </c:pt>
                <c:pt idx="48">
                  <c:v>4297.429928743416</c:v>
                </c:pt>
                <c:pt idx="49">
                  <c:v>4386.959718925571</c:v>
                </c:pt>
                <c:pt idx="50">
                  <c:v>4476.4895091077251</c:v>
                </c:pt>
                <c:pt idx="51">
                  <c:v>4566.0192992898792</c:v>
                </c:pt>
                <c:pt idx="52">
                  <c:v>4655.5490894720342</c:v>
                </c:pt>
                <c:pt idx="53">
                  <c:v>4745.0788796541892</c:v>
                </c:pt>
                <c:pt idx="54">
                  <c:v>4834.6086698363433</c:v>
                </c:pt>
                <c:pt idx="55">
                  <c:v>4924.1384600184983</c:v>
                </c:pt>
                <c:pt idx="56">
                  <c:v>5013.6682502006524</c:v>
                </c:pt>
                <c:pt idx="57">
                  <c:v>5103.1980403828065</c:v>
                </c:pt>
                <c:pt idx="58">
                  <c:v>5192.7278305649616</c:v>
                </c:pt>
                <c:pt idx="59">
                  <c:v>5282.2576207471157</c:v>
                </c:pt>
                <c:pt idx="60">
                  <c:v>5371.7874109292707</c:v>
                </c:pt>
                <c:pt idx="61">
                  <c:v>5461.3172011114248</c:v>
                </c:pt>
                <c:pt idx="62">
                  <c:v>5550.8469912935798</c:v>
                </c:pt>
                <c:pt idx="63">
                  <c:v>5640.3767814757339</c:v>
                </c:pt>
                <c:pt idx="64">
                  <c:v>5729.906571657888</c:v>
                </c:pt>
                <c:pt idx="65">
                  <c:v>5819.436361840043</c:v>
                </c:pt>
                <c:pt idx="66">
                  <c:v>5908.966152022198</c:v>
                </c:pt>
                <c:pt idx="67">
                  <c:v>5998.495942204353</c:v>
                </c:pt>
                <c:pt idx="68">
                  <c:v>6088.0257323865062</c:v>
                </c:pt>
                <c:pt idx="69">
                  <c:v>6177.5555225686612</c:v>
                </c:pt>
                <c:pt idx="70">
                  <c:v>6267.0853127508162</c:v>
                </c:pt>
                <c:pt idx="71">
                  <c:v>6356.6151029329694</c:v>
                </c:pt>
                <c:pt idx="72">
                  <c:v>6446.1448931151244</c:v>
                </c:pt>
                <c:pt idx="73">
                  <c:v>6535.6746832972794</c:v>
                </c:pt>
                <c:pt idx="74">
                  <c:v>6625.2044734794335</c:v>
                </c:pt>
                <c:pt idx="75">
                  <c:v>6714.7342636615876</c:v>
                </c:pt>
                <c:pt idx="76">
                  <c:v>6804.2640538437436</c:v>
                </c:pt>
                <c:pt idx="77">
                  <c:v>6893.7938440258968</c:v>
                </c:pt>
                <c:pt idx="78">
                  <c:v>6983.3236342080509</c:v>
                </c:pt>
                <c:pt idx="79">
                  <c:v>7072.8534243902068</c:v>
                </c:pt>
                <c:pt idx="80">
                  <c:v>7162.3832145723609</c:v>
                </c:pt>
                <c:pt idx="81">
                  <c:v>7251.9130047545141</c:v>
                </c:pt>
                <c:pt idx="82">
                  <c:v>7341.4427949366709</c:v>
                </c:pt>
                <c:pt idx="83">
                  <c:v>7430.9725851188232</c:v>
                </c:pt>
                <c:pt idx="84">
                  <c:v>7520.5023753009782</c:v>
                </c:pt>
                <c:pt idx="85">
                  <c:v>7610.0321654831332</c:v>
                </c:pt>
                <c:pt idx="86">
                  <c:v>7699.5619556652873</c:v>
                </c:pt>
                <c:pt idx="87">
                  <c:v>7789.0917458474423</c:v>
                </c:pt>
                <c:pt idx="88">
                  <c:v>7878.6215360295973</c:v>
                </c:pt>
                <c:pt idx="89">
                  <c:v>7968.1513262117505</c:v>
                </c:pt>
                <c:pt idx="90">
                  <c:v>8057.6811163939046</c:v>
                </c:pt>
                <c:pt idx="91">
                  <c:v>8147.2109065760596</c:v>
                </c:pt>
                <c:pt idx="92">
                  <c:v>8236.7406967582156</c:v>
                </c:pt>
                <c:pt idx="93">
                  <c:v>8326.2704869403678</c:v>
                </c:pt>
                <c:pt idx="94">
                  <c:v>8415.8002771225238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計算!$B$8</c:f>
              <c:strCache>
                <c:ptCount val="1"/>
                <c:pt idx="0">
                  <c:v>5速</c:v>
                </c:pt>
              </c:strCache>
            </c:strRef>
          </c:tx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計算!$C$8:$EC$8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1065.0957797532171</c:v>
                </c:pt>
                <c:pt idx="16">
                  <c:v>1136.1021650700982</c:v>
                </c:pt>
                <c:pt idx="17">
                  <c:v>1207.1085503869795</c:v>
                </c:pt>
                <c:pt idx="18">
                  <c:v>1278.1149357038605</c:v>
                </c:pt>
                <c:pt idx="19">
                  <c:v>1349.121321020742</c:v>
                </c:pt>
                <c:pt idx="20">
                  <c:v>1420.1277063376228</c:v>
                </c:pt>
                <c:pt idx="21">
                  <c:v>1491.1340916545041</c:v>
                </c:pt>
                <c:pt idx="22">
                  <c:v>1562.1404769713854</c:v>
                </c:pt>
                <c:pt idx="23">
                  <c:v>1633.1468622882664</c:v>
                </c:pt>
                <c:pt idx="24">
                  <c:v>1704.1532476051475</c:v>
                </c:pt>
                <c:pt idx="25">
                  <c:v>1775.1596329220288</c:v>
                </c:pt>
                <c:pt idx="26">
                  <c:v>1846.1660182389098</c:v>
                </c:pt>
                <c:pt idx="27">
                  <c:v>1917.1724035557911</c:v>
                </c:pt>
                <c:pt idx="28">
                  <c:v>1988.1787888726724</c:v>
                </c:pt>
                <c:pt idx="29">
                  <c:v>2059.1851741895534</c:v>
                </c:pt>
                <c:pt idx="30">
                  <c:v>2130.1915595064343</c:v>
                </c:pt>
                <c:pt idx="31">
                  <c:v>2201.1979448233155</c:v>
                </c:pt>
                <c:pt idx="32">
                  <c:v>2272.2043301401964</c:v>
                </c:pt>
                <c:pt idx="33">
                  <c:v>2343.2107154570785</c:v>
                </c:pt>
                <c:pt idx="34">
                  <c:v>2414.2171007739589</c:v>
                </c:pt>
                <c:pt idx="35">
                  <c:v>2485.2234860908407</c:v>
                </c:pt>
                <c:pt idx="36">
                  <c:v>2556.229871407721</c:v>
                </c:pt>
                <c:pt idx="37">
                  <c:v>2627.2362567246023</c:v>
                </c:pt>
                <c:pt idx="38">
                  <c:v>2698.242642041484</c:v>
                </c:pt>
                <c:pt idx="39">
                  <c:v>2769.2490273583649</c:v>
                </c:pt>
                <c:pt idx="40">
                  <c:v>2840.2554126752457</c:v>
                </c:pt>
                <c:pt idx="41">
                  <c:v>2911.2617979921274</c:v>
                </c:pt>
                <c:pt idx="42">
                  <c:v>2982.2681833090082</c:v>
                </c:pt>
                <c:pt idx="43">
                  <c:v>3053.2745686258895</c:v>
                </c:pt>
                <c:pt idx="44">
                  <c:v>3124.2809539427708</c:v>
                </c:pt>
                <c:pt idx="45">
                  <c:v>3195.2873392596516</c:v>
                </c:pt>
                <c:pt idx="46">
                  <c:v>3266.2937245765329</c:v>
                </c:pt>
                <c:pt idx="47">
                  <c:v>3337.3001098934142</c:v>
                </c:pt>
                <c:pt idx="48">
                  <c:v>3408.306495210295</c:v>
                </c:pt>
                <c:pt idx="49">
                  <c:v>3479.3128805271763</c:v>
                </c:pt>
                <c:pt idx="50">
                  <c:v>3550.3192658440576</c:v>
                </c:pt>
                <c:pt idx="51">
                  <c:v>3621.3256511609379</c:v>
                </c:pt>
                <c:pt idx="52">
                  <c:v>3692.3320364778197</c:v>
                </c:pt>
                <c:pt idx="53">
                  <c:v>3763.3384217947009</c:v>
                </c:pt>
                <c:pt idx="54">
                  <c:v>3834.3448071115822</c:v>
                </c:pt>
                <c:pt idx="55">
                  <c:v>3905.351192428463</c:v>
                </c:pt>
                <c:pt idx="56">
                  <c:v>3976.3575777453448</c:v>
                </c:pt>
                <c:pt idx="57">
                  <c:v>4047.363963062226</c:v>
                </c:pt>
                <c:pt idx="58">
                  <c:v>4118.3703483791069</c:v>
                </c:pt>
                <c:pt idx="59">
                  <c:v>4189.3767336959882</c:v>
                </c:pt>
                <c:pt idx="60">
                  <c:v>4260.3831190128685</c:v>
                </c:pt>
                <c:pt idx="61">
                  <c:v>4331.3895043297498</c:v>
                </c:pt>
                <c:pt idx="62">
                  <c:v>4402.3958896466311</c:v>
                </c:pt>
                <c:pt idx="63">
                  <c:v>4473.4022749635124</c:v>
                </c:pt>
                <c:pt idx="64">
                  <c:v>4544.4086602803927</c:v>
                </c:pt>
                <c:pt idx="65">
                  <c:v>4615.4150455972749</c:v>
                </c:pt>
                <c:pt idx="66">
                  <c:v>4686.4214309141571</c:v>
                </c:pt>
                <c:pt idx="67">
                  <c:v>4757.4278162310384</c:v>
                </c:pt>
                <c:pt idx="68">
                  <c:v>4828.4342015479178</c:v>
                </c:pt>
                <c:pt idx="69">
                  <c:v>4899.4405868648</c:v>
                </c:pt>
                <c:pt idx="70">
                  <c:v>4970.4469721816813</c:v>
                </c:pt>
                <c:pt idx="71">
                  <c:v>5041.4533574985617</c:v>
                </c:pt>
                <c:pt idx="72">
                  <c:v>5112.459742815442</c:v>
                </c:pt>
                <c:pt idx="73">
                  <c:v>5183.4661281323251</c:v>
                </c:pt>
                <c:pt idx="74">
                  <c:v>5254.4725134492046</c:v>
                </c:pt>
                <c:pt idx="75">
                  <c:v>5325.4788987660859</c:v>
                </c:pt>
                <c:pt idx="76">
                  <c:v>5396.4852840829681</c:v>
                </c:pt>
                <c:pt idx="77">
                  <c:v>5467.4916693998484</c:v>
                </c:pt>
                <c:pt idx="78">
                  <c:v>5538.4980547167297</c:v>
                </c:pt>
                <c:pt idx="79">
                  <c:v>5609.5044400336119</c:v>
                </c:pt>
                <c:pt idx="80">
                  <c:v>5680.5108253504914</c:v>
                </c:pt>
                <c:pt idx="81">
                  <c:v>5751.5172106673735</c:v>
                </c:pt>
                <c:pt idx="82">
                  <c:v>5822.5235959842548</c:v>
                </c:pt>
                <c:pt idx="83">
                  <c:v>5893.5299813011343</c:v>
                </c:pt>
                <c:pt idx="84">
                  <c:v>5964.5363666180165</c:v>
                </c:pt>
                <c:pt idx="85">
                  <c:v>6035.5427519348978</c:v>
                </c:pt>
                <c:pt idx="86">
                  <c:v>6106.549137251779</c:v>
                </c:pt>
                <c:pt idx="87">
                  <c:v>6177.5555225686603</c:v>
                </c:pt>
                <c:pt idx="88">
                  <c:v>6248.5619078855416</c:v>
                </c:pt>
                <c:pt idx="89">
                  <c:v>6319.568293202422</c:v>
                </c:pt>
                <c:pt idx="90">
                  <c:v>6390.5746785193032</c:v>
                </c:pt>
                <c:pt idx="91">
                  <c:v>6461.5810638361845</c:v>
                </c:pt>
                <c:pt idx="92">
                  <c:v>6532.5874491530658</c:v>
                </c:pt>
                <c:pt idx="93">
                  <c:v>6603.5938344699471</c:v>
                </c:pt>
                <c:pt idx="94">
                  <c:v>6674.6002197868283</c:v>
                </c:pt>
                <c:pt idx="95">
                  <c:v>6745.6066051037078</c:v>
                </c:pt>
                <c:pt idx="96">
                  <c:v>6816.61299042059</c:v>
                </c:pt>
                <c:pt idx="97">
                  <c:v>6887.6193757374713</c:v>
                </c:pt>
                <c:pt idx="98">
                  <c:v>6958.6257610543526</c:v>
                </c:pt>
                <c:pt idx="99">
                  <c:v>7029.6321463712338</c:v>
                </c:pt>
                <c:pt idx="100">
                  <c:v>7100.6385316881151</c:v>
                </c:pt>
                <c:pt idx="101">
                  <c:v>7171.6449170049955</c:v>
                </c:pt>
                <c:pt idx="102">
                  <c:v>7242.6513023218758</c:v>
                </c:pt>
                <c:pt idx="103">
                  <c:v>7313.657687638758</c:v>
                </c:pt>
                <c:pt idx="104">
                  <c:v>7384.6640729556393</c:v>
                </c:pt>
                <c:pt idx="105">
                  <c:v>7455.6704582725215</c:v>
                </c:pt>
                <c:pt idx="106">
                  <c:v>7526.6768435894019</c:v>
                </c:pt>
                <c:pt idx="107">
                  <c:v>7597.6832289062841</c:v>
                </c:pt>
                <c:pt idx="108">
                  <c:v>7668.6896142231644</c:v>
                </c:pt>
                <c:pt idx="109">
                  <c:v>7739.6959995400457</c:v>
                </c:pt>
                <c:pt idx="110">
                  <c:v>7810.7023848569261</c:v>
                </c:pt>
                <c:pt idx="111">
                  <c:v>7881.7087701738064</c:v>
                </c:pt>
                <c:pt idx="112">
                  <c:v>7952.7151554906895</c:v>
                </c:pt>
                <c:pt idx="113">
                  <c:v>8023.7215408075699</c:v>
                </c:pt>
                <c:pt idx="114">
                  <c:v>8094.7279261244521</c:v>
                </c:pt>
                <c:pt idx="115">
                  <c:v>8165.7343114413325</c:v>
                </c:pt>
                <c:pt idx="116">
                  <c:v>8236.7406967582137</c:v>
                </c:pt>
                <c:pt idx="117">
                  <c:v>8307.7470820750932</c:v>
                </c:pt>
                <c:pt idx="118">
                  <c:v>8378.7534673919763</c:v>
                </c:pt>
                <c:pt idx="119">
                  <c:v>8449.7598527088576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計算!$B$9</c:f>
              <c:strCache>
                <c:ptCount val="1"/>
                <c:pt idx="0">
                  <c:v>1速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計算!$C$9:$EC$9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1132.0661787483684</c:v>
                </c:pt>
                <c:pt idx="6">
                  <c:v>1358.4794144980422</c:v>
                </c:pt>
                <c:pt idx="7">
                  <c:v>1584.8926502477159</c:v>
                </c:pt>
                <c:pt idx="8">
                  <c:v>1811.3058859973896</c:v>
                </c:pt>
                <c:pt idx="9">
                  <c:v>2037.7191217470631</c:v>
                </c:pt>
                <c:pt idx="10">
                  <c:v>2264.1323574967369</c:v>
                </c:pt>
                <c:pt idx="11">
                  <c:v>2490.5455932464106</c:v>
                </c:pt>
                <c:pt idx="12">
                  <c:v>2716.9588289960843</c:v>
                </c:pt>
                <c:pt idx="13">
                  <c:v>2943.3720647457576</c:v>
                </c:pt>
                <c:pt idx="14">
                  <c:v>3169.7853004954318</c:v>
                </c:pt>
                <c:pt idx="15">
                  <c:v>3396.1985362451051</c:v>
                </c:pt>
                <c:pt idx="16">
                  <c:v>3622.6117719947792</c:v>
                </c:pt>
                <c:pt idx="17">
                  <c:v>3849.0250077444525</c:v>
                </c:pt>
                <c:pt idx="18">
                  <c:v>4075.4382434941263</c:v>
                </c:pt>
                <c:pt idx="19">
                  <c:v>4301.8514792438</c:v>
                </c:pt>
                <c:pt idx="20">
                  <c:v>4528.2647149934737</c:v>
                </c:pt>
                <c:pt idx="21">
                  <c:v>4754.6779507431474</c:v>
                </c:pt>
                <c:pt idx="22">
                  <c:v>4981.0911864928212</c:v>
                </c:pt>
                <c:pt idx="23">
                  <c:v>5207.5044222424949</c:v>
                </c:pt>
                <c:pt idx="24">
                  <c:v>5433.9176579921686</c:v>
                </c:pt>
                <c:pt idx="25">
                  <c:v>5660.3308937418424</c:v>
                </c:pt>
                <c:pt idx="26">
                  <c:v>5886.7441294915152</c:v>
                </c:pt>
                <c:pt idx="27">
                  <c:v>6113.1573652411898</c:v>
                </c:pt>
                <c:pt idx="28">
                  <c:v>6339.5706009908636</c:v>
                </c:pt>
                <c:pt idx="29">
                  <c:v>6565.9838367405364</c:v>
                </c:pt>
                <c:pt idx="30">
                  <c:v>6792.3970724902101</c:v>
                </c:pt>
                <c:pt idx="31">
                  <c:v>7018.8103082398848</c:v>
                </c:pt>
                <c:pt idx="32">
                  <c:v>7245.2235439895585</c:v>
                </c:pt>
                <c:pt idx="33">
                  <c:v>7471.6367797392304</c:v>
                </c:pt>
                <c:pt idx="34">
                  <c:v>7698.050015488905</c:v>
                </c:pt>
                <c:pt idx="35">
                  <c:v>7924.4632512385788</c:v>
                </c:pt>
                <c:pt idx="36">
                  <c:v>8150.8764869882525</c:v>
                </c:pt>
                <c:pt idx="37">
                  <c:v>8377.2897227379253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計算!$B$10</c:f>
              <c:strCache>
                <c:ptCount val="1"/>
                <c:pt idx="0">
                  <c:v>2速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計算!$C$10:$EC$10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1009.2981911205893</c:v>
                </c:pt>
                <c:pt idx="8">
                  <c:v>1153.4836469949594</c:v>
                </c:pt>
                <c:pt idx="9">
                  <c:v>1297.6691028693292</c:v>
                </c:pt>
                <c:pt idx="10">
                  <c:v>1441.8545587436988</c:v>
                </c:pt>
                <c:pt idx="11">
                  <c:v>1586.0400146180689</c:v>
                </c:pt>
                <c:pt idx="12">
                  <c:v>1730.2254704924389</c:v>
                </c:pt>
                <c:pt idx="13">
                  <c:v>1874.4109263668086</c:v>
                </c:pt>
                <c:pt idx="14">
                  <c:v>2018.5963822411786</c:v>
                </c:pt>
                <c:pt idx="15">
                  <c:v>2162.7818381155485</c:v>
                </c:pt>
                <c:pt idx="16">
                  <c:v>2306.9672939899187</c:v>
                </c:pt>
                <c:pt idx="17">
                  <c:v>2451.1527498642881</c:v>
                </c:pt>
                <c:pt idx="18">
                  <c:v>2595.3382057386584</c:v>
                </c:pt>
                <c:pt idx="19">
                  <c:v>2739.5236616130278</c:v>
                </c:pt>
                <c:pt idx="20">
                  <c:v>2883.7091174873976</c:v>
                </c:pt>
                <c:pt idx="21">
                  <c:v>3027.8945733617675</c:v>
                </c:pt>
                <c:pt idx="22">
                  <c:v>3172.0800292361378</c:v>
                </c:pt>
                <c:pt idx="23">
                  <c:v>3316.2654851105071</c:v>
                </c:pt>
                <c:pt idx="24">
                  <c:v>3460.4509409848779</c:v>
                </c:pt>
                <c:pt idx="25">
                  <c:v>3604.6363968592473</c:v>
                </c:pt>
                <c:pt idx="26">
                  <c:v>3748.8218527336171</c:v>
                </c:pt>
                <c:pt idx="27">
                  <c:v>3893.0073086079874</c:v>
                </c:pt>
                <c:pt idx="28">
                  <c:v>4037.1927644823572</c:v>
                </c:pt>
                <c:pt idx="29">
                  <c:v>4181.3782203567271</c:v>
                </c:pt>
                <c:pt idx="30">
                  <c:v>4325.5636762310969</c:v>
                </c:pt>
                <c:pt idx="31">
                  <c:v>4469.7491321054658</c:v>
                </c:pt>
                <c:pt idx="32">
                  <c:v>4613.9345879798375</c:v>
                </c:pt>
                <c:pt idx="33">
                  <c:v>4758.1200438542064</c:v>
                </c:pt>
                <c:pt idx="34">
                  <c:v>4902.3054997285763</c:v>
                </c:pt>
                <c:pt idx="35">
                  <c:v>5046.4909556029461</c:v>
                </c:pt>
                <c:pt idx="36">
                  <c:v>5190.6764114773168</c:v>
                </c:pt>
                <c:pt idx="37">
                  <c:v>5334.8618673516858</c:v>
                </c:pt>
                <c:pt idx="38">
                  <c:v>5479.0473232260556</c:v>
                </c:pt>
                <c:pt idx="39">
                  <c:v>5623.2327791004263</c:v>
                </c:pt>
                <c:pt idx="40">
                  <c:v>5767.4182349747953</c:v>
                </c:pt>
                <c:pt idx="41">
                  <c:v>5911.603690849166</c:v>
                </c:pt>
                <c:pt idx="42">
                  <c:v>6055.7891467235349</c:v>
                </c:pt>
                <c:pt idx="43">
                  <c:v>6199.9746025979048</c:v>
                </c:pt>
                <c:pt idx="44">
                  <c:v>6344.1600584722755</c:v>
                </c:pt>
                <c:pt idx="45">
                  <c:v>6488.3455143466454</c:v>
                </c:pt>
                <c:pt idx="46">
                  <c:v>6632.5309702210143</c:v>
                </c:pt>
                <c:pt idx="47">
                  <c:v>6776.7164260953859</c:v>
                </c:pt>
                <c:pt idx="48">
                  <c:v>6920.9018819697558</c:v>
                </c:pt>
                <c:pt idx="49">
                  <c:v>7065.0873378441238</c:v>
                </c:pt>
                <c:pt idx="50">
                  <c:v>7209.2727937184945</c:v>
                </c:pt>
                <c:pt idx="51">
                  <c:v>7353.4582495928644</c:v>
                </c:pt>
                <c:pt idx="52">
                  <c:v>7497.6437054672342</c:v>
                </c:pt>
                <c:pt idx="53">
                  <c:v>7641.829161341605</c:v>
                </c:pt>
                <c:pt idx="54">
                  <c:v>7786.0146172159748</c:v>
                </c:pt>
                <c:pt idx="55">
                  <c:v>7930.2000730903446</c:v>
                </c:pt>
                <c:pt idx="56">
                  <c:v>8074.3855289647145</c:v>
                </c:pt>
                <c:pt idx="57">
                  <c:v>8218.5709848390834</c:v>
                </c:pt>
                <c:pt idx="58">
                  <c:v>8362.7564407134541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計算!$B$11</c:f>
              <c:strCache>
                <c:ptCount val="1"/>
                <c:pt idx="0">
                  <c:v>3速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計算!$C$11:$EC$11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1048.6214972681444</c:v>
                </c:pt>
                <c:pt idx="11">
                  <c:v>1153.4836469949591</c:v>
                </c:pt>
                <c:pt idx="12">
                  <c:v>1258.3457967217737</c:v>
                </c:pt>
                <c:pt idx="13">
                  <c:v>1363.2079464485878</c:v>
                </c:pt>
                <c:pt idx="14">
                  <c:v>1468.0700961754026</c:v>
                </c:pt>
                <c:pt idx="15">
                  <c:v>1572.9322459022169</c:v>
                </c:pt>
                <c:pt idx="16">
                  <c:v>1677.7943956290319</c:v>
                </c:pt>
                <c:pt idx="17">
                  <c:v>1782.656545355846</c:v>
                </c:pt>
                <c:pt idx="18">
                  <c:v>1887.5186950826603</c:v>
                </c:pt>
                <c:pt idx="19">
                  <c:v>1992.3808448094749</c:v>
                </c:pt>
                <c:pt idx="20">
                  <c:v>2097.2429945362887</c:v>
                </c:pt>
                <c:pt idx="21">
                  <c:v>2202.1051442631037</c:v>
                </c:pt>
                <c:pt idx="22">
                  <c:v>2306.9672939899183</c:v>
                </c:pt>
                <c:pt idx="23">
                  <c:v>2411.8294437167324</c:v>
                </c:pt>
                <c:pt idx="24">
                  <c:v>2516.6915934435474</c:v>
                </c:pt>
                <c:pt idx="25">
                  <c:v>2621.5537431703615</c:v>
                </c:pt>
                <c:pt idx="26">
                  <c:v>2726.4158928971756</c:v>
                </c:pt>
                <c:pt idx="27">
                  <c:v>2831.2780426239906</c:v>
                </c:pt>
                <c:pt idx="28">
                  <c:v>2936.1401923508051</c:v>
                </c:pt>
                <c:pt idx="29">
                  <c:v>3041.0023420776197</c:v>
                </c:pt>
                <c:pt idx="30">
                  <c:v>3145.8644918044338</c:v>
                </c:pt>
                <c:pt idx="31">
                  <c:v>3250.7266415312479</c:v>
                </c:pt>
                <c:pt idx="32">
                  <c:v>3355.5887912580638</c:v>
                </c:pt>
                <c:pt idx="33">
                  <c:v>3460.450940984877</c:v>
                </c:pt>
                <c:pt idx="34">
                  <c:v>3565.313090711692</c:v>
                </c:pt>
                <c:pt idx="35">
                  <c:v>3670.1752404385061</c:v>
                </c:pt>
                <c:pt idx="36">
                  <c:v>3775.0373901653206</c:v>
                </c:pt>
                <c:pt idx="37">
                  <c:v>3879.8995398921347</c:v>
                </c:pt>
                <c:pt idx="38">
                  <c:v>3984.7616896189497</c:v>
                </c:pt>
                <c:pt idx="39">
                  <c:v>4089.6238393457643</c:v>
                </c:pt>
                <c:pt idx="40">
                  <c:v>4194.4859890725775</c:v>
                </c:pt>
                <c:pt idx="41">
                  <c:v>4299.3481387993934</c:v>
                </c:pt>
                <c:pt idx="42">
                  <c:v>4404.2102885262075</c:v>
                </c:pt>
                <c:pt idx="43">
                  <c:v>4509.0724382530216</c:v>
                </c:pt>
                <c:pt idx="44">
                  <c:v>4613.9345879798366</c:v>
                </c:pt>
                <c:pt idx="45">
                  <c:v>4718.7967377066507</c:v>
                </c:pt>
                <c:pt idx="46">
                  <c:v>4823.6588874334648</c:v>
                </c:pt>
                <c:pt idx="47">
                  <c:v>4928.5210371602807</c:v>
                </c:pt>
                <c:pt idx="48">
                  <c:v>5033.3831868870948</c:v>
                </c:pt>
                <c:pt idx="49">
                  <c:v>5138.2453366139089</c:v>
                </c:pt>
                <c:pt idx="50">
                  <c:v>5243.107486340723</c:v>
                </c:pt>
                <c:pt idx="51">
                  <c:v>5347.9696360675371</c:v>
                </c:pt>
                <c:pt idx="52">
                  <c:v>5452.8317857943512</c:v>
                </c:pt>
                <c:pt idx="53">
                  <c:v>5557.6939355211671</c:v>
                </c:pt>
                <c:pt idx="54">
                  <c:v>5662.5560852479812</c:v>
                </c:pt>
                <c:pt idx="55">
                  <c:v>5767.4182349747953</c:v>
                </c:pt>
                <c:pt idx="56">
                  <c:v>5872.2803847016103</c:v>
                </c:pt>
                <c:pt idx="57">
                  <c:v>5977.1425344284253</c:v>
                </c:pt>
                <c:pt idx="58">
                  <c:v>6082.0046841552394</c:v>
                </c:pt>
                <c:pt idx="59">
                  <c:v>6186.8668338820535</c:v>
                </c:pt>
                <c:pt idx="60">
                  <c:v>6291.7289836088676</c:v>
                </c:pt>
                <c:pt idx="61">
                  <c:v>6396.5911333356817</c:v>
                </c:pt>
                <c:pt idx="62">
                  <c:v>6501.4532830624958</c:v>
                </c:pt>
                <c:pt idx="63">
                  <c:v>6606.3154327893108</c:v>
                </c:pt>
                <c:pt idx="64">
                  <c:v>6711.1775825161276</c:v>
                </c:pt>
                <c:pt idx="65">
                  <c:v>6816.039732242939</c:v>
                </c:pt>
                <c:pt idx="66">
                  <c:v>6920.901881969754</c:v>
                </c:pt>
                <c:pt idx="67">
                  <c:v>7025.764031696569</c:v>
                </c:pt>
                <c:pt idx="68">
                  <c:v>7130.626181423384</c:v>
                </c:pt>
                <c:pt idx="69">
                  <c:v>7235.4883311501981</c:v>
                </c:pt>
                <c:pt idx="70">
                  <c:v>7340.3504808770122</c:v>
                </c:pt>
                <c:pt idx="71">
                  <c:v>7445.2126306038263</c:v>
                </c:pt>
                <c:pt idx="72">
                  <c:v>7550.0747803306413</c:v>
                </c:pt>
                <c:pt idx="73">
                  <c:v>7654.9369300574563</c:v>
                </c:pt>
                <c:pt idx="74">
                  <c:v>7759.7990797842695</c:v>
                </c:pt>
                <c:pt idx="75">
                  <c:v>7864.6612295110845</c:v>
                </c:pt>
                <c:pt idx="76">
                  <c:v>7969.5233792378995</c:v>
                </c:pt>
                <c:pt idx="77">
                  <c:v>8074.3855289647145</c:v>
                </c:pt>
                <c:pt idx="78">
                  <c:v>8179.2476786915286</c:v>
                </c:pt>
                <c:pt idx="79">
                  <c:v>8284.1098284183427</c:v>
                </c:pt>
                <c:pt idx="80">
                  <c:v>8388.9719781451549</c:v>
                </c:pt>
                <c:pt idx="81">
                  <c:v>8493.8341278719727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計算!$B$12</c:f>
              <c:strCache>
                <c:ptCount val="1"/>
                <c:pt idx="0">
                  <c:v>4速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計算!$C$12:$EC$12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1071.0919579238905</c:v>
                </c:pt>
                <c:pt idx="14">
                  <c:v>1153.4836469949594</c:v>
                </c:pt>
                <c:pt idx="15">
                  <c:v>1235.8753360660278</c:v>
                </c:pt>
                <c:pt idx="16">
                  <c:v>1318.2670251370964</c:v>
                </c:pt>
                <c:pt idx="17">
                  <c:v>1400.6587142081648</c:v>
                </c:pt>
                <c:pt idx="18">
                  <c:v>1483.0504032792333</c:v>
                </c:pt>
                <c:pt idx="19">
                  <c:v>1565.4420923503019</c:v>
                </c:pt>
                <c:pt idx="20">
                  <c:v>1647.8337814213701</c:v>
                </c:pt>
                <c:pt idx="21">
                  <c:v>1730.2254704924389</c:v>
                </c:pt>
                <c:pt idx="22">
                  <c:v>1812.6171595635076</c:v>
                </c:pt>
                <c:pt idx="23">
                  <c:v>1895.0088486345758</c:v>
                </c:pt>
                <c:pt idx="24">
                  <c:v>1977.4005377056446</c:v>
                </c:pt>
                <c:pt idx="25">
                  <c:v>2059.7922267767131</c:v>
                </c:pt>
                <c:pt idx="26">
                  <c:v>2142.183915847781</c:v>
                </c:pt>
                <c:pt idx="27">
                  <c:v>2224.5756049188499</c:v>
                </c:pt>
                <c:pt idx="28">
                  <c:v>2306.9672939899187</c:v>
                </c:pt>
                <c:pt idx="29">
                  <c:v>2389.3589830609867</c:v>
                </c:pt>
                <c:pt idx="30">
                  <c:v>2471.7506721320556</c:v>
                </c:pt>
                <c:pt idx="31">
                  <c:v>2554.142361203124</c:v>
                </c:pt>
                <c:pt idx="32">
                  <c:v>2636.5340502741929</c:v>
                </c:pt>
                <c:pt idx="33">
                  <c:v>2718.9257393452608</c:v>
                </c:pt>
                <c:pt idx="34">
                  <c:v>2801.3174284163297</c:v>
                </c:pt>
                <c:pt idx="35">
                  <c:v>2883.7091174873985</c:v>
                </c:pt>
                <c:pt idx="36">
                  <c:v>2966.1008065584665</c:v>
                </c:pt>
                <c:pt idx="37">
                  <c:v>3048.4924956295345</c:v>
                </c:pt>
                <c:pt idx="38">
                  <c:v>3130.8841847006038</c:v>
                </c:pt>
                <c:pt idx="39">
                  <c:v>3213.2758737716722</c:v>
                </c:pt>
                <c:pt idx="40">
                  <c:v>3295.6675628427402</c:v>
                </c:pt>
                <c:pt idx="41">
                  <c:v>3378.0592519138099</c:v>
                </c:pt>
                <c:pt idx="42">
                  <c:v>3460.4509409848779</c:v>
                </c:pt>
                <c:pt idx="43">
                  <c:v>3542.8426300559458</c:v>
                </c:pt>
                <c:pt idx="44">
                  <c:v>3625.2343191270152</c:v>
                </c:pt>
                <c:pt idx="45">
                  <c:v>3707.6260081980831</c:v>
                </c:pt>
                <c:pt idx="46">
                  <c:v>3790.0176972691515</c:v>
                </c:pt>
                <c:pt idx="47">
                  <c:v>3872.4093863402204</c:v>
                </c:pt>
                <c:pt idx="48">
                  <c:v>3954.8010754112893</c:v>
                </c:pt>
                <c:pt idx="49">
                  <c:v>4037.1927644823572</c:v>
                </c:pt>
                <c:pt idx="50">
                  <c:v>4119.5844535534261</c:v>
                </c:pt>
                <c:pt idx="51">
                  <c:v>4201.9761426244941</c:v>
                </c:pt>
                <c:pt idx="52">
                  <c:v>4284.367831695562</c:v>
                </c:pt>
                <c:pt idx="53">
                  <c:v>4366.7595207666318</c:v>
                </c:pt>
                <c:pt idx="54">
                  <c:v>4449.1512098376998</c:v>
                </c:pt>
                <c:pt idx="55">
                  <c:v>4531.5428989087686</c:v>
                </c:pt>
                <c:pt idx="56">
                  <c:v>4613.9345879798375</c:v>
                </c:pt>
                <c:pt idx="57">
                  <c:v>4696.3262770509054</c:v>
                </c:pt>
                <c:pt idx="58">
                  <c:v>4778.7179661219734</c:v>
                </c:pt>
                <c:pt idx="59">
                  <c:v>4861.1096551930432</c:v>
                </c:pt>
                <c:pt idx="60">
                  <c:v>4943.5013442641111</c:v>
                </c:pt>
                <c:pt idx="61">
                  <c:v>5025.8930333351791</c:v>
                </c:pt>
                <c:pt idx="62">
                  <c:v>5108.284722406248</c:v>
                </c:pt>
                <c:pt idx="63">
                  <c:v>5190.6764114773168</c:v>
                </c:pt>
                <c:pt idx="64">
                  <c:v>5273.0681005483857</c:v>
                </c:pt>
                <c:pt idx="65">
                  <c:v>5355.4597896194527</c:v>
                </c:pt>
                <c:pt idx="66">
                  <c:v>5437.8514786905216</c:v>
                </c:pt>
                <c:pt idx="67">
                  <c:v>5520.2431677615905</c:v>
                </c:pt>
                <c:pt idx="68">
                  <c:v>5602.6348568326594</c:v>
                </c:pt>
                <c:pt idx="69">
                  <c:v>5685.0265459037282</c:v>
                </c:pt>
                <c:pt idx="70">
                  <c:v>5767.4182349747971</c:v>
                </c:pt>
                <c:pt idx="71">
                  <c:v>5849.809924045865</c:v>
                </c:pt>
                <c:pt idx="72">
                  <c:v>5932.201613116933</c:v>
                </c:pt>
                <c:pt idx="73">
                  <c:v>6014.5933021880028</c:v>
                </c:pt>
                <c:pt idx="74">
                  <c:v>6096.9849912590689</c:v>
                </c:pt>
                <c:pt idx="75">
                  <c:v>6179.3766803301387</c:v>
                </c:pt>
                <c:pt idx="76">
                  <c:v>6261.7683694012076</c:v>
                </c:pt>
                <c:pt idx="77">
                  <c:v>6344.1600584722764</c:v>
                </c:pt>
                <c:pt idx="78">
                  <c:v>6426.5517475433444</c:v>
                </c:pt>
                <c:pt idx="79">
                  <c:v>6508.9434366144133</c:v>
                </c:pt>
                <c:pt idx="80">
                  <c:v>6591.3351256854803</c:v>
                </c:pt>
                <c:pt idx="81">
                  <c:v>6673.7268147565501</c:v>
                </c:pt>
                <c:pt idx="82">
                  <c:v>6756.1185038276199</c:v>
                </c:pt>
                <c:pt idx="83">
                  <c:v>6838.510192898686</c:v>
                </c:pt>
                <c:pt idx="84">
                  <c:v>6920.9018819697558</c:v>
                </c:pt>
                <c:pt idx="85">
                  <c:v>7003.2935710408246</c:v>
                </c:pt>
                <c:pt idx="86">
                  <c:v>7085.6852601118917</c:v>
                </c:pt>
                <c:pt idx="87">
                  <c:v>7168.0769491829624</c:v>
                </c:pt>
                <c:pt idx="88">
                  <c:v>7250.4686382540303</c:v>
                </c:pt>
                <c:pt idx="89">
                  <c:v>7332.8603273250983</c:v>
                </c:pt>
                <c:pt idx="90">
                  <c:v>7415.2520163961663</c:v>
                </c:pt>
                <c:pt idx="91">
                  <c:v>7497.6437054672369</c:v>
                </c:pt>
                <c:pt idx="92">
                  <c:v>7580.0353945383031</c:v>
                </c:pt>
                <c:pt idx="93">
                  <c:v>7662.427083609371</c:v>
                </c:pt>
                <c:pt idx="94">
                  <c:v>7744.8187726804408</c:v>
                </c:pt>
                <c:pt idx="95">
                  <c:v>7827.2104617515088</c:v>
                </c:pt>
                <c:pt idx="96">
                  <c:v>7909.6021508225786</c:v>
                </c:pt>
                <c:pt idx="97">
                  <c:v>7991.9938398936465</c:v>
                </c:pt>
                <c:pt idx="98">
                  <c:v>8074.3855289647145</c:v>
                </c:pt>
                <c:pt idx="99">
                  <c:v>8156.7772180357833</c:v>
                </c:pt>
                <c:pt idx="100">
                  <c:v>8239.1689071068522</c:v>
                </c:pt>
                <c:pt idx="101">
                  <c:v>8321.5605961779202</c:v>
                </c:pt>
                <c:pt idx="102">
                  <c:v>8403.9522852489881</c:v>
                </c:pt>
                <c:pt idx="103">
                  <c:v>8486.3439743200561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計算!$B$13</c:f>
              <c:strCache>
                <c:ptCount val="1"/>
                <c:pt idx="0">
                  <c:v>5速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計算!$C$3:$EC$3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計算!$C$13:$EC$13</c:f>
              <c:numCache>
                <c:formatCode>0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1045.5221233845937</c:v>
                </c:pt>
                <c:pt idx="17">
                  <c:v>1110.8672560961304</c:v>
                </c:pt>
                <c:pt idx="18">
                  <c:v>1176.2123888076676</c:v>
                </c:pt>
                <c:pt idx="19">
                  <c:v>1241.5575215192048</c:v>
                </c:pt>
                <c:pt idx="20">
                  <c:v>1306.9026542307417</c:v>
                </c:pt>
                <c:pt idx="21">
                  <c:v>1372.2477869422789</c:v>
                </c:pt>
                <c:pt idx="22">
                  <c:v>1437.5929196538161</c:v>
                </c:pt>
                <c:pt idx="23">
                  <c:v>1502.9380523653531</c:v>
                </c:pt>
                <c:pt idx="24">
                  <c:v>1568.2831850768903</c:v>
                </c:pt>
                <c:pt idx="25">
                  <c:v>1633.6283177884275</c:v>
                </c:pt>
                <c:pt idx="26">
                  <c:v>1698.9734504999644</c:v>
                </c:pt>
                <c:pt idx="27">
                  <c:v>1764.3185832115014</c:v>
                </c:pt>
                <c:pt idx="28">
                  <c:v>1829.6637159230388</c:v>
                </c:pt>
                <c:pt idx="29">
                  <c:v>1895.0088486345755</c:v>
                </c:pt>
                <c:pt idx="30">
                  <c:v>1960.353981346113</c:v>
                </c:pt>
                <c:pt idx="31">
                  <c:v>2025.6991140576499</c:v>
                </c:pt>
                <c:pt idx="32">
                  <c:v>2091.0442467691873</c:v>
                </c:pt>
                <c:pt idx="33">
                  <c:v>2156.3893794807241</c:v>
                </c:pt>
                <c:pt idx="34">
                  <c:v>2221.7345121922608</c:v>
                </c:pt>
                <c:pt idx="35">
                  <c:v>2287.0796449037985</c:v>
                </c:pt>
                <c:pt idx="36">
                  <c:v>2352.4247776153352</c:v>
                </c:pt>
                <c:pt idx="37">
                  <c:v>2417.7699103268719</c:v>
                </c:pt>
                <c:pt idx="38">
                  <c:v>2483.1150430384096</c:v>
                </c:pt>
                <c:pt idx="39">
                  <c:v>2548.4601757499468</c:v>
                </c:pt>
                <c:pt idx="40">
                  <c:v>2613.8053084614835</c:v>
                </c:pt>
                <c:pt idx="41">
                  <c:v>2679.1504411730211</c:v>
                </c:pt>
                <c:pt idx="42">
                  <c:v>2744.4955738845579</c:v>
                </c:pt>
                <c:pt idx="43">
                  <c:v>2809.8407065960946</c:v>
                </c:pt>
                <c:pt idx="44">
                  <c:v>2875.1858393076322</c:v>
                </c:pt>
                <c:pt idx="45">
                  <c:v>2940.530972019169</c:v>
                </c:pt>
                <c:pt idx="46">
                  <c:v>3005.8761047307062</c:v>
                </c:pt>
                <c:pt idx="47">
                  <c:v>3071.2212374422434</c:v>
                </c:pt>
                <c:pt idx="48">
                  <c:v>3136.5663701537806</c:v>
                </c:pt>
                <c:pt idx="49">
                  <c:v>3201.9115028653173</c:v>
                </c:pt>
                <c:pt idx="50">
                  <c:v>3267.2566355768549</c:v>
                </c:pt>
                <c:pt idx="51">
                  <c:v>3332.6017682883921</c:v>
                </c:pt>
                <c:pt idx="52">
                  <c:v>3397.9469009999289</c:v>
                </c:pt>
                <c:pt idx="53">
                  <c:v>3463.292033711466</c:v>
                </c:pt>
                <c:pt idx="54">
                  <c:v>3528.6371664230028</c:v>
                </c:pt>
                <c:pt idx="55">
                  <c:v>3593.98229913454</c:v>
                </c:pt>
                <c:pt idx="56">
                  <c:v>3659.3274318460776</c:v>
                </c:pt>
                <c:pt idx="57">
                  <c:v>3724.6725645576139</c:v>
                </c:pt>
                <c:pt idx="58">
                  <c:v>3790.0176972691511</c:v>
                </c:pt>
                <c:pt idx="59">
                  <c:v>3855.3628299806887</c:v>
                </c:pt>
                <c:pt idx="60">
                  <c:v>3920.7079626922259</c:v>
                </c:pt>
                <c:pt idx="61">
                  <c:v>3986.0530954037627</c:v>
                </c:pt>
                <c:pt idx="62">
                  <c:v>4051.3982281152998</c:v>
                </c:pt>
                <c:pt idx="63">
                  <c:v>4116.7433608268366</c:v>
                </c:pt>
                <c:pt idx="64">
                  <c:v>4182.0884935383747</c:v>
                </c:pt>
                <c:pt idx="65">
                  <c:v>4247.43362624991</c:v>
                </c:pt>
                <c:pt idx="66">
                  <c:v>4312.7787589614481</c:v>
                </c:pt>
                <c:pt idx="67">
                  <c:v>4378.1238916729844</c:v>
                </c:pt>
                <c:pt idx="68">
                  <c:v>4443.4690243845216</c:v>
                </c:pt>
                <c:pt idx="69">
                  <c:v>4508.8141570960597</c:v>
                </c:pt>
                <c:pt idx="70">
                  <c:v>4574.1592898075969</c:v>
                </c:pt>
                <c:pt idx="71">
                  <c:v>4639.5044225191332</c:v>
                </c:pt>
                <c:pt idx="72">
                  <c:v>4704.8495552306704</c:v>
                </c:pt>
                <c:pt idx="73">
                  <c:v>4770.1946879422085</c:v>
                </c:pt>
                <c:pt idx="74">
                  <c:v>4835.5398206537438</c:v>
                </c:pt>
                <c:pt idx="75">
                  <c:v>4900.8849533652819</c:v>
                </c:pt>
                <c:pt idx="76">
                  <c:v>4966.2300860768191</c:v>
                </c:pt>
                <c:pt idx="77">
                  <c:v>5031.5752187883554</c:v>
                </c:pt>
                <c:pt idx="78">
                  <c:v>5096.9203514998935</c:v>
                </c:pt>
                <c:pt idx="79">
                  <c:v>5162.2654842114307</c:v>
                </c:pt>
                <c:pt idx="80">
                  <c:v>5227.610616922967</c:v>
                </c:pt>
                <c:pt idx="81">
                  <c:v>5292.9557496345051</c:v>
                </c:pt>
                <c:pt idx="82">
                  <c:v>5358.3008823460423</c:v>
                </c:pt>
                <c:pt idx="83">
                  <c:v>5423.6460150575776</c:v>
                </c:pt>
                <c:pt idx="84">
                  <c:v>5488.9911477691157</c:v>
                </c:pt>
                <c:pt idx="85">
                  <c:v>5554.3362804806538</c:v>
                </c:pt>
                <c:pt idx="86">
                  <c:v>5619.6814131921892</c:v>
                </c:pt>
                <c:pt idx="87">
                  <c:v>5685.0265459037273</c:v>
                </c:pt>
                <c:pt idx="88">
                  <c:v>5750.3716786152645</c:v>
                </c:pt>
                <c:pt idx="89">
                  <c:v>5815.7168113268017</c:v>
                </c:pt>
                <c:pt idx="90">
                  <c:v>5881.061944038338</c:v>
                </c:pt>
                <c:pt idx="91">
                  <c:v>5946.4070767498761</c:v>
                </c:pt>
                <c:pt idx="92">
                  <c:v>6011.7522094614123</c:v>
                </c:pt>
                <c:pt idx="93">
                  <c:v>6077.0973421729486</c:v>
                </c:pt>
                <c:pt idx="94">
                  <c:v>6142.4424748844867</c:v>
                </c:pt>
                <c:pt idx="95">
                  <c:v>6207.7876075960239</c:v>
                </c:pt>
                <c:pt idx="96">
                  <c:v>6273.1327403075611</c:v>
                </c:pt>
                <c:pt idx="97">
                  <c:v>6338.4778730190974</c:v>
                </c:pt>
                <c:pt idx="98">
                  <c:v>6403.8230057306346</c:v>
                </c:pt>
                <c:pt idx="99">
                  <c:v>6469.1681384421727</c:v>
                </c:pt>
                <c:pt idx="100">
                  <c:v>6534.5132711537099</c:v>
                </c:pt>
                <c:pt idx="101">
                  <c:v>6599.8584038652452</c:v>
                </c:pt>
                <c:pt idx="102">
                  <c:v>6665.2035365767842</c:v>
                </c:pt>
                <c:pt idx="103">
                  <c:v>6730.5486692883205</c:v>
                </c:pt>
                <c:pt idx="104">
                  <c:v>6795.8938019998577</c:v>
                </c:pt>
                <c:pt idx="105">
                  <c:v>6861.2389347113949</c:v>
                </c:pt>
                <c:pt idx="106">
                  <c:v>6926.5840674229321</c:v>
                </c:pt>
                <c:pt idx="107">
                  <c:v>6991.9292001344675</c:v>
                </c:pt>
                <c:pt idx="108">
                  <c:v>7057.2743328460056</c:v>
                </c:pt>
                <c:pt idx="109">
                  <c:v>7122.6194655575446</c:v>
                </c:pt>
                <c:pt idx="110">
                  <c:v>7187.9645982690799</c:v>
                </c:pt>
                <c:pt idx="111">
                  <c:v>7253.3097309806171</c:v>
                </c:pt>
                <c:pt idx="112">
                  <c:v>7318.6548636921552</c:v>
                </c:pt>
                <c:pt idx="113">
                  <c:v>7383.9999964036924</c:v>
                </c:pt>
                <c:pt idx="114">
                  <c:v>7449.3451291152278</c:v>
                </c:pt>
                <c:pt idx="115">
                  <c:v>7514.690261826765</c:v>
                </c:pt>
                <c:pt idx="116">
                  <c:v>7580.0353945383022</c:v>
                </c:pt>
                <c:pt idx="117">
                  <c:v>7645.3805272498394</c:v>
                </c:pt>
                <c:pt idx="118">
                  <c:v>7710.7256599613775</c:v>
                </c:pt>
                <c:pt idx="119">
                  <c:v>7776.0707926729128</c:v>
                </c:pt>
                <c:pt idx="120">
                  <c:v>7841.4159253844518</c:v>
                </c:pt>
                <c:pt idx="121">
                  <c:v>7906.7610580959881</c:v>
                </c:pt>
                <c:pt idx="122">
                  <c:v>7972.1061908075253</c:v>
                </c:pt>
                <c:pt idx="123">
                  <c:v>8037.4513235190625</c:v>
                </c:pt>
                <c:pt idx="124">
                  <c:v>8102.7964562305997</c:v>
                </c:pt>
                <c:pt idx="125">
                  <c:v>8168.1415889421369</c:v>
                </c:pt>
                <c:pt idx="126">
                  <c:v>8233.4867216536732</c:v>
                </c:pt>
                <c:pt idx="127">
                  <c:v>8298.8318543652113</c:v>
                </c:pt>
                <c:pt idx="128">
                  <c:v>8364.1769870767494</c:v>
                </c:pt>
                <c:pt idx="129">
                  <c:v>8429.5221197882838</c:v>
                </c:pt>
                <c:pt idx="130">
                  <c:v>8494.8672524998201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26624"/>
        <c:axId val="108828160"/>
      </c:scatterChart>
      <c:valAx>
        <c:axId val="108826624"/>
        <c:scaling>
          <c:orientation val="minMax"/>
          <c:max val="130"/>
          <c:min val="0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108828160"/>
        <c:crosses val="autoZero"/>
        <c:crossBetween val="midCat"/>
        <c:majorUnit val="10"/>
      </c:valAx>
      <c:valAx>
        <c:axId val="108828160"/>
        <c:scaling>
          <c:orientation val="minMax"/>
          <c:max val="9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826624"/>
        <c:crosses val="autoZero"/>
        <c:crossBetween val="midCat"/>
        <c:majorUnit val="1000"/>
        <c:minorUnit val="200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9525</xdr:rowOff>
    </xdr:from>
    <xdr:to>
      <xdr:col>11</xdr:col>
      <xdr:colOff>0</xdr:colOff>
      <xdr:row>27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Q42"/>
  <sheetViews>
    <sheetView tabSelected="1" workbookViewId="0">
      <selection activeCell="N18" sqref="N18"/>
    </sheetView>
  </sheetViews>
  <sheetFormatPr defaultRowHeight="13.5" x14ac:dyDescent="0.15"/>
  <cols>
    <col min="1" max="1" width="2.625" customWidth="1"/>
    <col min="2" max="11" width="8.625" customWidth="1"/>
    <col min="12" max="12" width="2.625" customWidth="1"/>
    <col min="14" max="14" width="10.875" customWidth="1"/>
    <col min="16" max="16" width="17.375" customWidth="1"/>
    <col min="17" max="17" width="7.125" customWidth="1"/>
  </cols>
  <sheetData>
    <row r="16" spans="16:16" x14ac:dyDescent="0.15">
      <c r="P16" s="1"/>
    </row>
    <row r="30" spans="2:17" x14ac:dyDescent="0.15">
      <c r="B30" s="16" t="s">
        <v>10</v>
      </c>
      <c r="C30" s="16"/>
      <c r="D30" s="10">
        <f>74/24</f>
        <v>3.0833333333333335</v>
      </c>
      <c r="E30" s="8"/>
      <c r="I30" s="3" t="s">
        <v>1</v>
      </c>
      <c r="J30" s="3" t="s">
        <v>2</v>
      </c>
      <c r="N30" t="s">
        <v>22</v>
      </c>
      <c r="Q30" s="6"/>
    </row>
    <row r="31" spans="2:17" x14ac:dyDescent="0.15">
      <c r="B31" s="16" t="s">
        <v>7</v>
      </c>
      <c r="C31" s="16"/>
      <c r="D31" s="10">
        <f>+I33</f>
        <v>3.4666666666666668</v>
      </c>
      <c r="E31" s="8"/>
      <c r="G31" s="17" t="s">
        <v>0</v>
      </c>
      <c r="H31" s="4" t="s">
        <v>3</v>
      </c>
      <c r="I31" s="11">
        <v>15</v>
      </c>
      <c r="J31" s="6">
        <v>15</v>
      </c>
      <c r="N31" t="s">
        <v>23</v>
      </c>
      <c r="O31" t="s">
        <v>24</v>
      </c>
      <c r="P31" t="s">
        <v>27</v>
      </c>
      <c r="Q31" s="6">
        <v>690</v>
      </c>
    </row>
    <row r="32" spans="2:17" x14ac:dyDescent="0.15">
      <c r="B32" s="16" t="s">
        <v>11</v>
      </c>
      <c r="C32" s="3" t="s">
        <v>12</v>
      </c>
      <c r="D32" s="10">
        <f>37/13</f>
        <v>2.8461538461538463</v>
      </c>
      <c r="E32" s="8"/>
      <c r="G32" s="17"/>
      <c r="H32" s="4" t="s">
        <v>4</v>
      </c>
      <c r="I32" s="11">
        <v>52</v>
      </c>
      <c r="J32" s="6">
        <v>48</v>
      </c>
      <c r="O32" t="s">
        <v>25</v>
      </c>
      <c r="P32" t="s">
        <v>36</v>
      </c>
      <c r="Q32" s="6">
        <v>658</v>
      </c>
    </row>
    <row r="33" spans="2:17" x14ac:dyDescent="0.15">
      <c r="B33" s="16"/>
      <c r="C33" s="3" t="s">
        <v>13</v>
      </c>
      <c r="D33" s="10">
        <f>29/16</f>
        <v>1.8125</v>
      </c>
      <c r="E33" s="8"/>
      <c r="G33" s="18" t="s">
        <v>7</v>
      </c>
      <c r="H33" s="18"/>
      <c r="I33" s="13">
        <f>+I32/I31</f>
        <v>3.4666666666666668</v>
      </c>
      <c r="J33" s="13">
        <f>+J32/J31</f>
        <v>3.2</v>
      </c>
      <c r="N33" t="s">
        <v>28</v>
      </c>
      <c r="O33" t="s">
        <v>29</v>
      </c>
      <c r="P33" t="s">
        <v>26</v>
      </c>
      <c r="Q33" s="6">
        <v>691</v>
      </c>
    </row>
    <row r="34" spans="2:17" x14ac:dyDescent="0.15">
      <c r="B34" s="16"/>
      <c r="C34" s="3" t="s">
        <v>14</v>
      </c>
      <c r="D34" s="10">
        <f>29/22</f>
        <v>1.3181818181818181</v>
      </c>
      <c r="E34" s="8"/>
      <c r="G34" s="18" t="s">
        <v>5</v>
      </c>
      <c r="H34" s="4" t="s">
        <v>6</v>
      </c>
      <c r="I34" s="11">
        <v>130</v>
      </c>
      <c r="J34" s="6">
        <v>128</v>
      </c>
      <c r="P34" t="s">
        <v>37</v>
      </c>
      <c r="Q34" s="6">
        <v>659</v>
      </c>
    </row>
    <row r="35" spans="2:17" x14ac:dyDescent="0.15">
      <c r="B35" s="16"/>
      <c r="C35" s="3" t="s">
        <v>15</v>
      </c>
      <c r="D35" s="10">
        <f>29/28</f>
        <v>1.0357142857142858</v>
      </c>
      <c r="E35" s="8"/>
      <c r="G35" s="18"/>
      <c r="H35" s="4" t="s">
        <v>8</v>
      </c>
      <c r="I35" s="12">
        <f>25.4/2</f>
        <v>12.7</v>
      </c>
      <c r="J35" s="12">
        <v>12.7</v>
      </c>
      <c r="O35" t="s">
        <v>30</v>
      </c>
      <c r="P35" t="s">
        <v>35</v>
      </c>
      <c r="Q35" s="6">
        <v>689</v>
      </c>
    </row>
    <row r="36" spans="2:17" x14ac:dyDescent="0.15">
      <c r="B36" s="16"/>
      <c r="C36" s="3" t="s">
        <v>16</v>
      </c>
      <c r="D36" s="10">
        <f>23/28</f>
        <v>0.8214285714285714</v>
      </c>
      <c r="E36" s="8"/>
      <c r="G36" s="18" t="s">
        <v>9</v>
      </c>
      <c r="H36" s="18"/>
      <c r="I36" s="14">
        <f>+(2*I34-I31-I32+SQRT(((2*I34-I31-I32)^2)-8/9.86*((I32-I31)^2)))/8*I35-J36</f>
        <v>-0.94708803253035967</v>
      </c>
      <c r="J36" s="6">
        <f>+(2*J34-J31-J32+SQRT(((2*J34-J31-J32)^2)-8/9.86*((J32-J31)^2)))/8*J35</f>
        <v>609.11933801766918</v>
      </c>
      <c r="P36" t="s">
        <v>37</v>
      </c>
      <c r="Q36" s="6">
        <v>658</v>
      </c>
    </row>
    <row r="37" spans="2:17" x14ac:dyDescent="0.15">
      <c r="B37" s="17" t="s">
        <v>17</v>
      </c>
      <c r="C37" s="3" t="s">
        <v>18</v>
      </c>
      <c r="D37" s="9">
        <v>690</v>
      </c>
      <c r="E37" s="8"/>
      <c r="I37" s="5">
        <f>+J31/I31*I32/J32</f>
        <v>1.0833333333333333</v>
      </c>
      <c r="J37" s="6"/>
      <c r="O37" t="s">
        <v>31</v>
      </c>
      <c r="P37" t="s">
        <v>26</v>
      </c>
      <c r="Q37" s="6">
        <v>689</v>
      </c>
    </row>
    <row r="38" spans="2:17" x14ac:dyDescent="0.15">
      <c r="B38" s="17"/>
      <c r="C38" s="3" t="s">
        <v>19</v>
      </c>
      <c r="D38" s="9">
        <v>656</v>
      </c>
      <c r="E38" s="8">
        <v>658</v>
      </c>
      <c r="F38" s="15">
        <f>+D38/E38</f>
        <v>0.99696048632218848</v>
      </c>
      <c r="I38" s="5">
        <f>+D38/E38*J33/I33</f>
        <v>0.92027121814355861</v>
      </c>
      <c r="J38" s="6"/>
      <c r="P38" t="s">
        <v>36</v>
      </c>
      <c r="Q38" s="6">
        <v>656</v>
      </c>
    </row>
    <row r="39" spans="2:17" x14ac:dyDescent="0.15">
      <c r="D39" s="5"/>
      <c r="N39" t="s">
        <v>32</v>
      </c>
      <c r="O39" t="s">
        <v>33</v>
      </c>
      <c r="P39" t="s">
        <v>26</v>
      </c>
      <c r="Q39" s="6">
        <v>693</v>
      </c>
    </row>
    <row r="40" spans="2:17" x14ac:dyDescent="0.15">
      <c r="P40" t="s">
        <v>36</v>
      </c>
      <c r="Q40" s="6">
        <v>661</v>
      </c>
    </row>
    <row r="41" spans="2:17" x14ac:dyDescent="0.15">
      <c r="O41" t="s">
        <v>34</v>
      </c>
      <c r="P41" t="s">
        <v>26</v>
      </c>
      <c r="Q41" s="7">
        <v>697</v>
      </c>
    </row>
    <row r="42" spans="2:17" x14ac:dyDescent="0.15">
      <c r="P42" t="s">
        <v>38</v>
      </c>
      <c r="Q42" s="6">
        <v>685</v>
      </c>
    </row>
  </sheetData>
  <mergeCells count="8">
    <mergeCell ref="B30:C30"/>
    <mergeCell ref="B31:C31"/>
    <mergeCell ref="B32:B36"/>
    <mergeCell ref="B37:B38"/>
    <mergeCell ref="G31:G32"/>
    <mergeCell ref="G33:H33"/>
    <mergeCell ref="G34:G35"/>
    <mergeCell ref="G36:H3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C28"/>
  <sheetViews>
    <sheetView workbookViewId="0">
      <selection activeCell="A18" sqref="A18"/>
    </sheetView>
  </sheetViews>
  <sheetFormatPr defaultRowHeight="13.5" x14ac:dyDescent="0.15"/>
  <cols>
    <col min="2" max="133" width="6.625" customWidth="1"/>
  </cols>
  <sheetData>
    <row r="3" spans="2:133" x14ac:dyDescent="0.15">
      <c r="C3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>
        <v>19</v>
      </c>
      <c r="W3">
        <v>20</v>
      </c>
      <c r="X3">
        <v>21</v>
      </c>
      <c r="Y3">
        <v>22</v>
      </c>
      <c r="Z3">
        <v>23</v>
      </c>
      <c r="AA3">
        <v>24</v>
      </c>
      <c r="AB3">
        <v>25</v>
      </c>
      <c r="AC3">
        <v>26</v>
      </c>
      <c r="AD3">
        <v>27</v>
      </c>
      <c r="AE3">
        <v>28</v>
      </c>
      <c r="AF3">
        <v>29</v>
      </c>
      <c r="AG3">
        <v>30</v>
      </c>
      <c r="AH3">
        <v>31</v>
      </c>
      <c r="AI3">
        <v>32</v>
      </c>
      <c r="AJ3">
        <v>33</v>
      </c>
      <c r="AK3">
        <v>34</v>
      </c>
      <c r="AL3">
        <v>35</v>
      </c>
      <c r="AM3">
        <v>36</v>
      </c>
      <c r="AN3">
        <v>37</v>
      </c>
      <c r="AO3">
        <v>38</v>
      </c>
      <c r="AP3">
        <v>39</v>
      </c>
      <c r="AQ3">
        <v>40</v>
      </c>
      <c r="AR3">
        <v>41</v>
      </c>
      <c r="AS3">
        <v>42</v>
      </c>
      <c r="AT3">
        <v>43</v>
      </c>
      <c r="AU3">
        <v>44</v>
      </c>
      <c r="AV3">
        <v>45</v>
      </c>
      <c r="AW3">
        <v>46</v>
      </c>
      <c r="AX3">
        <v>47</v>
      </c>
      <c r="AY3">
        <v>48</v>
      </c>
      <c r="AZ3">
        <v>49</v>
      </c>
      <c r="BA3">
        <v>50</v>
      </c>
      <c r="BB3">
        <v>51</v>
      </c>
      <c r="BC3">
        <v>52</v>
      </c>
      <c r="BD3">
        <v>53</v>
      </c>
      <c r="BE3">
        <v>54</v>
      </c>
      <c r="BF3">
        <v>55</v>
      </c>
      <c r="BG3">
        <v>56</v>
      </c>
      <c r="BH3">
        <v>57</v>
      </c>
      <c r="BI3">
        <v>58</v>
      </c>
      <c r="BJ3">
        <v>59</v>
      </c>
      <c r="BK3">
        <v>60</v>
      </c>
      <c r="BL3">
        <v>61</v>
      </c>
      <c r="BM3">
        <v>62</v>
      </c>
      <c r="BN3">
        <v>63</v>
      </c>
      <c r="BO3">
        <v>64</v>
      </c>
      <c r="BP3">
        <v>65</v>
      </c>
      <c r="BQ3">
        <v>66</v>
      </c>
      <c r="BR3">
        <v>67</v>
      </c>
      <c r="BS3">
        <v>68</v>
      </c>
      <c r="BT3">
        <v>69</v>
      </c>
      <c r="BU3">
        <v>70</v>
      </c>
      <c r="BV3">
        <v>71</v>
      </c>
      <c r="BW3">
        <v>72</v>
      </c>
      <c r="BX3">
        <v>73</v>
      </c>
      <c r="BY3">
        <v>74</v>
      </c>
      <c r="BZ3">
        <v>75</v>
      </c>
      <c r="CA3">
        <v>76</v>
      </c>
      <c r="CB3">
        <v>77</v>
      </c>
      <c r="CC3">
        <v>78</v>
      </c>
      <c r="CD3">
        <v>79</v>
      </c>
      <c r="CE3">
        <v>80</v>
      </c>
      <c r="CF3">
        <v>81</v>
      </c>
      <c r="CG3">
        <v>82</v>
      </c>
      <c r="CH3">
        <v>83</v>
      </c>
      <c r="CI3">
        <v>84</v>
      </c>
      <c r="CJ3">
        <v>85</v>
      </c>
      <c r="CK3">
        <v>86</v>
      </c>
      <c r="CL3">
        <v>87</v>
      </c>
      <c r="CM3">
        <v>88</v>
      </c>
      <c r="CN3">
        <v>89</v>
      </c>
      <c r="CO3">
        <v>90</v>
      </c>
      <c r="CP3">
        <v>91</v>
      </c>
      <c r="CQ3">
        <v>92</v>
      </c>
      <c r="CR3">
        <v>93</v>
      </c>
      <c r="CS3">
        <v>94</v>
      </c>
      <c r="CT3">
        <v>95</v>
      </c>
      <c r="CU3">
        <v>96</v>
      </c>
      <c r="CV3">
        <v>97</v>
      </c>
      <c r="CW3">
        <v>98</v>
      </c>
      <c r="CX3">
        <v>99</v>
      </c>
      <c r="CY3">
        <v>100</v>
      </c>
      <c r="CZ3">
        <v>101</v>
      </c>
      <c r="DA3">
        <v>102</v>
      </c>
      <c r="DB3">
        <v>103</v>
      </c>
      <c r="DC3">
        <v>104</v>
      </c>
      <c r="DD3">
        <v>105</v>
      </c>
      <c r="DE3">
        <v>106</v>
      </c>
      <c r="DF3">
        <v>107</v>
      </c>
      <c r="DG3">
        <v>108</v>
      </c>
      <c r="DH3">
        <v>109</v>
      </c>
      <c r="DI3">
        <v>110</v>
      </c>
      <c r="DJ3">
        <v>111</v>
      </c>
      <c r="DK3">
        <v>112</v>
      </c>
      <c r="DL3">
        <v>113</v>
      </c>
      <c r="DM3">
        <v>114</v>
      </c>
      <c r="DN3">
        <v>115</v>
      </c>
      <c r="DO3">
        <v>116</v>
      </c>
      <c r="DP3">
        <v>117</v>
      </c>
      <c r="DQ3">
        <v>118</v>
      </c>
      <c r="DR3">
        <v>119</v>
      </c>
      <c r="DS3">
        <v>120</v>
      </c>
      <c r="DT3">
        <v>121</v>
      </c>
      <c r="DU3">
        <v>122</v>
      </c>
      <c r="DV3">
        <v>123</v>
      </c>
      <c r="DW3">
        <v>124</v>
      </c>
      <c r="DX3">
        <v>125</v>
      </c>
      <c r="DY3">
        <v>126</v>
      </c>
      <c r="DZ3">
        <v>127</v>
      </c>
      <c r="EA3">
        <v>128</v>
      </c>
      <c r="EB3">
        <v>129</v>
      </c>
      <c r="EC3">
        <v>130</v>
      </c>
    </row>
    <row r="4" spans="2:133" x14ac:dyDescent="0.15">
      <c r="B4" t="s">
        <v>12</v>
      </c>
      <c r="C4" s="2" t="e">
        <f>IF(+C$3*1000/60/(PI()*メイン!$D$38/1000)*メイン!$D$30*メイン!$D32*メイン!$D$31&lt;$C$16,NA(),IF(C$3*1000/60/(PI()*メイン!$D$38/1000)*メイン!$D$30*メイン!$D32*メイン!$D$31&gt;$C$17,NA(),C$3*1000/60/(PI()*メイン!$D$38/1000)*メイン!$D$30*メイン!$D32*メイン!$D$31))</f>
        <v>#N/A</v>
      </c>
      <c r="D4" s="2" t="e">
        <f>IF(+D$3*1000/60/(PI()*メイン!$D$38/1000)*メイン!$D$30*メイン!$D32*メイン!$D$31&lt;$C$16,NA(),IF(D$3*1000/60/(PI()*メイン!$D$38/1000)*メイン!$D$30*メイン!$D32*メイン!$D$31&gt;$C$17,NA(),D$3*1000/60/(PI()*メイン!$D$38/1000)*メイン!$D$30*メイン!$D32*メイン!$D$31))</f>
        <v>#N/A</v>
      </c>
      <c r="E4" s="2" t="e">
        <f>IF(+E$3*1000/60/(PI()*メイン!$D$38/1000)*メイン!$D$30*メイン!$D32*メイン!$D$31&lt;$C$16,NA(),IF(E$3*1000/60/(PI()*メイン!$D$38/1000)*メイン!$D$30*メイン!$D32*メイン!$D$31&gt;$C$17,NA(),E$3*1000/60/(PI()*メイン!$D$38/1000)*メイン!$D$30*メイン!$D32*メイン!$D$31))</f>
        <v>#N/A</v>
      </c>
      <c r="F4" s="2" t="e">
        <f>IF(+F$3*1000/60/(PI()*メイン!$D$38/1000)*メイン!$D$30*メイン!$D32*メイン!$D$31&lt;$C$16,NA(),IF(F$3*1000/60/(PI()*メイン!$D$38/1000)*メイン!$D$30*メイン!$D32*メイン!$D$31&gt;$C$17,NA(),F$3*1000/60/(PI()*メイン!$D$38/1000)*メイン!$D$30*メイン!$D32*メイン!$D$31))</f>
        <v>#N/A</v>
      </c>
      <c r="G4" s="2" t="e">
        <f>IF(+G$3*1000/60/(PI()*メイン!$D$38/1000)*メイン!$D$30*メイン!$D32*メイン!$D$31&lt;$C$16,NA(),IF(G$3*1000/60/(PI()*メイン!$D$38/1000)*メイン!$D$30*メイン!$D32*メイン!$D$31&gt;$C$17,NA(),G$3*1000/60/(PI()*メイン!$D$38/1000)*メイン!$D$30*メイン!$D32*メイン!$D$31))</f>
        <v>#N/A</v>
      </c>
      <c r="H4" s="2">
        <f>IF(+H$3*1000/60/(PI()*メイン!$D$38/1000)*メイン!$D$30*メイン!$D32*メイン!$D$31&lt;$C$16,NA(),IF(H$3*1000/60/(PI()*メイン!$D$38/1000)*メイン!$D$30*メイン!$D32*メイン!$D$31&gt;$C$17,NA(),H$3*1000/60/(PI()*メイン!$D$38/1000)*メイン!$D$30*メイン!$D32*メイン!$D$31))</f>
        <v>1230.144066693794</v>
      </c>
      <c r="I4" s="2">
        <f>IF(+I$3*1000/60/(PI()*メイン!$D$38/1000)*メイン!$D$30*メイン!$D32*メイン!$D$31&lt;$C$16,NA(),IF(I$3*1000/60/(PI()*メイン!$D$38/1000)*メイン!$D$30*メイン!$D32*メイン!$D$31&gt;$C$17,NA(),I$3*1000/60/(PI()*メイン!$D$38/1000)*メイン!$D$30*メイン!$D32*メイン!$D$31))</f>
        <v>1476.1728800325527</v>
      </c>
      <c r="J4" s="2">
        <f>IF(+J$3*1000/60/(PI()*メイン!$D$38/1000)*メイン!$D$30*メイン!$D32*メイン!$D$31&lt;$C$16,NA(),IF(J$3*1000/60/(PI()*メイン!$D$38/1000)*メイン!$D$30*メイン!$D32*メイン!$D$31&gt;$C$17,NA(),J$3*1000/60/(PI()*メイン!$D$38/1000)*メイン!$D$30*メイン!$D32*メイン!$D$31))</f>
        <v>1722.2016933713114</v>
      </c>
      <c r="K4" s="2">
        <f>IF(+K$3*1000/60/(PI()*メイン!$D$38/1000)*メイン!$D$30*メイン!$D32*メイン!$D$31&lt;$C$16,NA(),IF(K$3*1000/60/(PI()*メイン!$D$38/1000)*メイン!$D$30*メイン!$D32*メイン!$D$31&gt;$C$17,NA(),K$3*1000/60/(PI()*メイン!$D$38/1000)*メイン!$D$30*メイン!$D32*メイン!$D$31))</f>
        <v>1968.2305067100699</v>
      </c>
      <c r="L4" s="2">
        <f>IF(+L$3*1000/60/(PI()*メイン!$D$38/1000)*メイン!$D$30*メイン!$D32*メイン!$D$31&lt;$C$16,NA(),IF(L$3*1000/60/(PI()*メイン!$D$38/1000)*メイン!$D$30*メイン!$D32*メイン!$D$31&gt;$C$17,NA(),L$3*1000/60/(PI()*メイン!$D$38/1000)*メイン!$D$30*メイン!$D32*メイン!$D$31))</f>
        <v>2214.2593200488291</v>
      </c>
      <c r="M4" s="2">
        <f>IF(+M$3*1000/60/(PI()*メイン!$D$38/1000)*メイン!$D$30*メイン!$D32*メイン!$D$31&lt;$C$16,NA(),IF(M$3*1000/60/(PI()*メイン!$D$38/1000)*メイン!$D$30*メイン!$D32*メイン!$D$31&gt;$C$17,NA(),M$3*1000/60/(PI()*メイン!$D$38/1000)*メイン!$D$30*メイン!$D32*メイン!$D$31))</f>
        <v>2460.288133387588</v>
      </c>
      <c r="N4" s="2">
        <f>IF(+N$3*1000/60/(PI()*メイン!$D$38/1000)*メイン!$D$30*メイン!$D32*メイン!$D$31&lt;$C$16,NA(),IF(N$3*1000/60/(PI()*メイン!$D$38/1000)*メイン!$D$30*メイン!$D32*メイン!$D$31&gt;$C$17,NA(),N$3*1000/60/(PI()*メイン!$D$38/1000)*メイン!$D$30*メイン!$D32*メイン!$D$31))</f>
        <v>2706.3169467263469</v>
      </c>
      <c r="O4" s="2">
        <f>IF(+O$3*1000/60/(PI()*メイン!$D$38/1000)*メイン!$D$30*メイン!$D32*メイン!$D$31&lt;$C$16,NA(),IF(O$3*1000/60/(PI()*メイン!$D$38/1000)*メイン!$D$30*メイン!$D32*メイン!$D$31&gt;$C$17,NA(),O$3*1000/60/(PI()*メイン!$D$38/1000)*メイン!$D$30*メイン!$D32*メイン!$D$31))</f>
        <v>2952.3457600651054</v>
      </c>
      <c r="P4" s="2">
        <f>IF(+P$3*1000/60/(PI()*メイン!$D$38/1000)*メイン!$D$30*メイン!$D32*メイン!$D$31&lt;$C$16,NA(),IF(P$3*1000/60/(PI()*メイン!$D$38/1000)*メイン!$D$30*メイン!$D32*メイン!$D$31&gt;$C$17,NA(),P$3*1000/60/(PI()*メイン!$D$38/1000)*メイン!$D$30*メイン!$D32*メイン!$D$31))</f>
        <v>3198.3745734038644</v>
      </c>
      <c r="Q4" s="2">
        <f>IF(+Q$3*1000/60/(PI()*メイン!$D$38/1000)*メイン!$D$30*メイン!$D32*メイン!$D$31&lt;$C$16,NA(),IF(Q$3*1000/60/(PI()*メイン!$D$38/1000)*メイン!$D$30*メイン!$D32*メイン!$D$31&gt;$C$17,NA(),Q$3*1000/60/(PI()*メイン!$D$38/1000)*メイン!$D$30*メイン!$D32*メイン!$D$31))</f>
        <v>3444.4033867426228</v>
      </c>
      <c r="R4" s="2">
        <f>IF(+R$3*1000/60/(PI()*メイン!$D$38/1000)*メイン!$D$30*メイン!$D32*メイン!$D$31&lt;$C$16,NA(),IF(R$3*1000/60/(PI()*メイン!$D$38/1000)*メイン!$D$30*メイン!$D32*メイン!$D$31&gt;$C$17,NA(),R$3*1000/60/(PI()*メイン!$D$38/1000)*メイン!$D$30*メイン!$D32*メイン!$D$31))</f>
        <v>3690.4322000813822</v>
      </c>
      <c r="S4" s="2">
        <f>IF(+S$3*1000/60/(PI()*メイン!$D$38/1000)*メイン!$D$30*メイン!$D32*メイン!$D$31&lt;$C$16,NA(),IF(S$3*1000/60/(PI()*メイン!$D$38/1000)*メイン!$D$30*メイン!$D32*メイン!$D$31&gt;$C$17,NA(),S$3*1000/60/(PI()*メイン!$D$38/1000)*メイン!$D$30*メイン!$D32*メイン!$D$31))</f>
        <v>3936.4610134201398</v>
      </c>
      <c r="T4" s="2">
        <f>IF(+T$3*1000/60/(PI()*メイン!$D$38/1000)*メイン!$D$30*メイン!$D32*メイン!$D$31&lt;$C$16,NA(),IF(T$3*1000/60/(PI()*メイン!$D$38/1000)*メイン!$D$30*メイン!$D32*メイン!$D$31&gt;$C$17,NA(),T$3*1000/60/(PI()*メイン!$D$38/1000)*メイン!$D$30*メイン!$D32*メイン!$D$31))</f>
        <v>4182.4898267588997</v>
      </c>
      <c r="U4" s="2">
        <f>IF(+U$3*1000/60/(PI()*メイン!$D$38/1000)*メイン!$D$30*メイン!$D32*メイン!$D$31&lt;$C$16,NA(),IF(U$3*1000/60/(PI()*メイン!$D$38/1000)*メイン!$D$30*メイン!$D32*メイン!$D$31&gt;$C$17,NA(),U$3*1000/60/(PI()*メイン!$D$38/1000)*メイン!$D$30*メイン!$D32*メイン!$D$31))</f>
        <v>4428.5186400976581</v>
      </c>
      <c r="V4" s="2">
        <f>IF(+V$3*1000/60/(PI()*メイン!$D$38/1000)*メイン!$D$30*メイン!$D32*メイン!$D$31&lt;$C$16,NA(),IF(V$3*1000/60/(PI()*メイン!$D$38/1000)*メイン!$D$30*メイン!$D32*メイン!$D$31&gt;$C$17,NA(),V$3*1000/60/(PI()*メイン!$D$38/1000)*メイン!$D$30*メイン!$D32*メイン!$D$31))</f>
        <v>4674.5474534364175</v>
      </c>
      <c r="W4" s="2">
        <f>IF(+W$3*1000/60/(PI()*メイン!$D$38/1000)*メイン!$D$30*メイン!$D32*メイン!$D$31&lt;$C$16,NA(),IF(W$3*1000/60/(PI()*メイン!$D$38/1000)*メイン!$D$30*メイン!$D32*メイン!$D$31&gt;$C$17,NA(),W$3*1000/60/(PI()*メイン!$D$38/1000)*メイン!$D$30*メイン!$D32*メイン!$D$31))</f>
        <v>4920.576266775176</v>
      </c>
      <c r="X4" s="2">
        <f>IF(+X$3*1000/60/(PI()*メイン!$D$38/1000)*メイン!$D$30*メイン!$D32*メイン!$D$31&lt;$C$16,NA(),IF(X$3*1000/60/(PI()*メイン!$D$38/1000)*メイン!$D$30*メイン!$D32*メイン!$D$31&gt;$C$17,NA(),X$3*1000/60/(PI()*メイン!$D$38/1000)*メイン!$D$30*メイン!$D32*メイン!$D$31))</f>
        <v>5166.6050801139345</v>
      </c>
      <c r="Y4" s="2">
        <f>IF(+Y$3*1000/60/(PI()*メイン!$D$38/1000)*メイン!$D$30*メイン!$D32*メイン!$D$31&lt;$C$16,NA(),IF(Y$3*1000/60/(PI()*メイン!$D$38/1000)*メイン!$D$30*メイン!$D32*メイン!$D$31&gt;$C$17,NA(),Y$3*1000/60/(PI()*メイン!$D$38/1000)*メイン!$D$30*メイン!$D32*メイン!$D$31))</f>
        <v>5412.6338934526939</v>
      </c>
      <c r="Z4" s="2">
        <f>IF(+Z$3*1000/60/(PI()*メイン!$D$38/1000)*メイン!$D$30*メイン!$D32*メイン!$D$31&lt;$C$16,NA(),IF(Z$3*1000/60/(PI()*メイン!$D$38/1000)*メイン!$D$30*メイン!$D32*メイン!$D$31&gt;$C$17,NA(),Z$3*1000/60/(PI()*メイン!$D$38/1000)*メイン!$D$30*メイン!$D32*メイン!$D$31))</f>
        <v>5658.6627067914524</v>
      </c>
      <c r="AA4" s="2">
        <f>IF(+AA$3*1000/60/(PI()*メイン!$D$38/1000)*メイン!$D$30*メイン!$D32*メイン!$D$31&lt;$C$16,NA(),IF(AA$3*1000/60/(PI()*メイン!$D$38/1000)*メイン!$D$30*メイン!$D32*メイン!$D$31&gt;$C$17,NA(),AA$3*1000/60/(PI()*メイン!$D$38/1000)*メイン!$D$30*メイン!$D32*メイン!$D$31))</f>
        <v>5904.6915201302108</v>
      </c>
      <c r="AB4" s="2">
        <f>IF(+AB$3*1000/60/(PI()*メイン!$D$38/1000)*メイン!$D$30*メイン!$D32*メイン!$D$31&lt;$C$16,NA(),IF(AB$3*1000/60/(PI()*メイン!$D$38/1000)*メイン!$D$30*メイン!$D32*メイン!$D$31&gt;$C$17,NA(),AB$3*1000/60/(PI()*メイン!$D$38/1000)*メイン!$D$30*メイン!$D32*メイン!$D$31))</f>
        <v>6150.7203334689702</v>
      </c>
      <c r="AC4" s="2">
        <f>IF(+AC$3*1000/60/(PI()*メイン!$D$38/1000)*メイン!$D$30*メイン!$D32*メイン!$D$31&lt;$C$16,NA(),IF(AC$3*1000/60/(PI()*メイン!$D$38/1000)*メイン!$D$30*メイン!$D32*メイン!$D$31&gt;$C$17,NA(),AC$3*1000/60/(PI()*メイン!$D$38/1000)*メイン!$D$30*メイン!$D32*メイン!$D$31))</f>
        <v>6396.7491468077287</v>
      </c>
      <c r="AD4" s="2">
        <f>IF(+AD$3*1000/60/(PI()*メイン!$D$38/1000)*メイン!$D$30*メイン!$D32*メイン!$D$31&lt;$C$16,NA(),IF(AD$3*1000/60/(PI()*メイン!$D$38/1000)*メイン!$D$30*メイン!$D32*メイン!$D$31&gt;$C$17,NA(),AD$3*1000/60/(PI()*メイン!$D$38/1000)*メイン!$D$30*メイン!$D32*メイン!$D$31))</f>
        <v>6642.7779601464881</v>
      </c>
      <c r="AE4" s="2">
        <f>IF(+AE$3*1000/60/(PI()*メイン!$D$38/1000)*メイン!$D$30*メイン!$D32*メイン!$D$31&lt;$C$16,NA(),IF(AE$3*1000/60/(PI()*メイン!$D$38/1000)*メイン!$D$30*メイン!$D32*メイン!$D$31&gt;$C$17,NA(),AE$3*1000/60/(PI()*メイン!$D$38/1000)*メイン!$D$30*メイン!$D32*メイン!$D$31))</f>
        <v>6888.8067734852457</v>
      </c>
      <c r="AF4" s="2">
        <f>IF(+AF$3*1000/60/(PI()*メイン!$D$38/1000)*メイン!$D$30*メイン!$D32*メイン!$D$31&lt;$C$16,NA(),IF(AF$3*1000/60/(PI()*メイン!$D$38/1000)*メイン!$D$30*メイン!$D32*メイン!$D$31&gt;$C$17,NA(),AF$3*1000/60/(PI()*メイン!$D$38/1000)*メイン!$D$30*メイン!$D32*メイン!$D$31))</f>
        <v>7134.8355868240051</v>
      </c>
      <c r="AG4" s="2">
        <f>IF(+AG$3*1000/60/(PI()*メイン!$D$38/1000)*メイン!$D$30*メイン!$D32*メイン!$D$31&lt;$C$16,NA(),IF(AG$3*1000/60/(PI()*メイン!$D$38/1000)*メイン!$D$30*メイン!$D32*メイン!$D$31&gt;$C$17,NA(),AG$3*1000/60/(PI()*メイン!$D$38/1000)*メイン!$D$30*メイン!$D32*メイン!$D$31))</f>
        <v>7380.8644001627645</v>
      </c>
      <c r="AH4" s="2">
        <f>IF(+AH$3*1000/60/(PI()*メイン!$D$38/1000)*メイン!$D$30*メイン!$D32*メイン!$D$31&lt;$C$16,NA(),IF(AH$3*1000/60/(PI()*メイン!$D$38/1000)*メイン!$D$30*メイン!$D32*メイン!$D$31&gt;$C$17,NA(),AH$3*1000/60/(PI()*メイン!$D$38/1000)*メイン!$D$30*メイン!$D32*メイン!$D$31))</f>
        <v>7626.893213501522</v>
      </c>
      <c r="AI4" s="2">
        <f>IF(+AI$3*1000/60/(PI()*メイン!$D$38/1000)*メイン!$D$30*メイン!$D32*メイン!$D$31&lt;$C$16,NA(),IF(AI$3*1000/60/(PI()*メイン!$D$38/1000)*メイン!$D$30*メイン!$D32*メイン!$D$31&gt;$C$17,NA(),AI$3*1000/60/(PI()*メイン!$D$38/1000)*メイン!$D$30*メイン!$D32*メイン!$D$31))</f>
        <v>7872.9220268402796</v>
      </c>
      <c r="AJ4" s="2">
        <f>IF(+AJ$3*1000/60/(PI()*メイン!$D$38/1000)*メイン!$D$30*メイン!$D32*メイン!$D$31&lt;$C$16,NA(),IF(AJ$3*1000/60/(PI()*メイン!$D$38/1000)*メイン!$D$30*メイン!$D32*メイン!$D$31&gt;$C$17,NA(),AJ$3*1000/60/(PI()*メイン!$D$38/1000)*メイン!$D$30*メイン!$D32*メイン!$D$31))</f>
        <v>8118.9508401790408</v>
      </c>
      <c r="AK4" s="2">
        <f>IF(+AK$3*1000/60/(PI()*メイン!$D$38/1000)*メイン!$D$30*メイン!$D32*メイン!$D$31&lt;$C$16,NA(),IF(AK$3*1000/60/(PI()*メイン!$D$38/1000)*メイン!$D$30*メイン!$D32*メイン!$D$31&gt;$C$17,NA(),AK$3*1000/60/(PI()*メイン!$D$38/1000)*メイン!$D$30*メイン!$D32*メイン!$D$31))</f>
        <v>8364.9796535177993</v>
      </c>
      <c r="AL4" s="2" t="e">
        <f>IF(+AL$3*1000/60/(PI()*メイン!$D$38/1000)*メイン!$D$30*メイン!$D32*メイン!$D$31&lt;$C$16,NA(),IF(AL$3*1000/60/(PI()*メイン!$D$38/1000)*メイン!$D$30*メイン!$D32*メイン!$D$31&gt;$C$17,NA(),AL$3*1000/60/(PI()*メイン!$D$38/1000)*メイン!$D$30*メイン!$D32*メイン!$D$31))</f>
        <v>#N/A</v>
      </c>
      <c r="AM4" s="2" t="e">
        <f>IF(+AM$3*1000/60/(PI()*メイン!$D$38/1000)*メイン!$D$30*メイン!$D32*メイン!$D$31&lt;$C$16,NA(),IF(AM$3*1000/60/(PI()*メイン!$D$38/1000)*メイン!$D$30*メイン!$D32*メイン!$D$31&gt;$C$17,NA(),AM$3*1000/60/(PI()*メイン!$D$38/1000)*メイン!$D$30*メイン!$D32*メイン!$D$31))</f>
        <v>#N/A</v>
      </c>
      <c r="AN4" s="2" t="e">
        <f>IF(+AN$3*1000/60/(PI()*メイン!$D$38/1000)*メイン!$D$30*メイン!$D32*メイン!$D$31&lt;$C$16,NA(),IF(AN$3*1000/60/(PI()*メイン!$D$38/1000)*メイン!$D$30*メイン!$D32*メイン!$D$31&gt;$C$17,NA(),AN$3*1000/60/(PI()*メイン!$D$38/1000)*メイン!$D$30*メイン!$D32*メイン!$D$31))</f>
        <v>#N/A</v>
      </c>
      <c r="AO4" s="2" t="e">
        <f>IF(+AO$3*1000/60/(PI()*メイン!$D$38/1000)*メイン!$D$30*メイン!$D32*メイン!$D$31&lt;$C$16,NA(),IF(AO$3*1000/60/(PI()*メイン!$D$38/1000)*メイン!$D$30*メイン!$D32*メイン!$D$31&gt;$C$17,NA(),AO$3*1000/60/(PI()*メイン!$D$38/1000)*メイン!$D$30*メイン!$D32*メイン!$D$31))</f>
        <v>#N/A</v>
      </c>
      <c r="AP4" s="2" t="e">
        <f>IF(+AP$3*1000/60/(PI()*メイン!$D$38/1000)*メイン!$D$30*メイン!$D32*メイン!$D$31&lt;$C$16,NA(),IF(AP$3*1000/60/(PI()*メイン!$D$38/1000)*メイン!$D$30*メイン!$D32*メイン!$D$31&gt;$C$17,NA(),AP$3*1000/60/(PI()*メイン!$D$38/1000)*メイン!$D$30*メイン!$D32*メイン!$D$31))</f>
        <v>#N/A</v>
      </c>
      <c r="AQ4" s="2" t="e">
        <f>IF(+AQ$3*1000/60/(PI()*メイン!$D$38/1000)*メイン!$D$30*メイン!$D32*メイン!$D$31&lt;$C$16,NA(),IF(AQ$3*1000/60/(PI()*メイン!$D$38/1000)*メイン!$D$30*メイン!$D32*メイン!$D$31&gt;$C$17,NA(),AQ$3*1000/60/(PI()*メイン!$D$38/1000)*メイン!$D$30*メイン!$D32*メイン!$D$31))</f>
        <v>#N/A</v>
      </c>
      <c r="AR4" s="2" t="e">
        <f>IF(+AR$3*1000/60/(PI()*メイン!$D$38/1000)*メイン!$D$30*メイン!$D32*メイン!$D$31&lt;$C$16,NA(),IF(AR$3*1000/60/(PI()*メイン!$D$38/1000)*メイン!$D$30*メイン!$D32*メイン!$D$31&gt;$C$17,NA(),AR$3*1000/60/(PI()*メイン!$D$38/1000)*メイン!$D$30*メイン!$D32*メイン!$D$31))</f>
        <v>#N/A</v>
      </c>
      <c r="AS4" s="2" t="e">
        <f>IF(+AS$3*1000/60/(PI()*メイン!$D$38/1000)*メイン!$D$30*メイン!$D32*メイン!$D$31&lt;$C$16,NA(),IF(AS$3*1000/60/(PI()*メイン!$D$38/1000)*メイン!$D$30*メイン!$D32*メイン!$D$31&gt;$C$17,NA(),AS$3*1000/60/(PI()*メイン!$D$38/1000)*メイン!$D$30*メイン!$D32*メイン!$D$31))</f>
        <v>#N/A</v>
      </c>
      <c r="AT4" s="2" t="e">
        <f>IF(+AT$3*1000/60/(PI()*メイン!$D$38/1000)*メイン!$D$30*メイン!$D32*メイン!$D$31&lt;$C$16,NA(),IF(AT$3*1000/60/(PI()*メイン!$D$38/1000)*メイン!$D$30*メイン!$D32*メイン!$D$31&gt;$C$17,NA(),AT$3*1000/60/(PI()*メイン!$D$38/1000)*メイン!$D$30*メイン!$D32*メイン!$D$31))</f>
        <v>#N/A</v>
      </c>
      <c r="AU4" s="2" t="e">
        <f>IF(+AU$3*1000/60/(PI()*メイン!$D$38/1000)*メイン!$D$30*メイン!$D32*メイン!$D$31&lt;$C$16,NA(),IF(AU$3*1000/60/(PI()*メイン!$D$38/1000)*メイン!$D$30*メイン!$D32*メイン!$D$31&gt;$C$17,NA(),AU$3*1000/60/(PI()*メイン!$D$38/1000)*メイン!$D$30*メイン!$D32*メイン!$D$31))</f>
        <v>#N/A</v>
      </c>
      <c r="AV4" s="2" t="e">
        <f>IF(+AV$3*1000/60/(PI()*メイン!$D$38/1000)*メイン!$D$30*メイン!$D32*メイン!$D$31&lt;$C$16,NA(),IF(AV$3*1000/60/(PI()*メイン!$D$38/1000)*メイン!$D$30*メイン!$D32*メイン!$D$31&gt;$C$17,NA(),AV$3*1000/60/(PI()*メイン!$D$38/1000)*メイン!$D$30*メイン!$D32*メイン!$D$31))</f>
        <v>#N/A</v>
      </c>
      <c r="AW4" s="2" t="e">
        <f>IF(+AW$3*1000/60/(PI()*メイン!$D$38/1000)*メイン!$D$30*メイン!$D32*メイン!$D$31&lt;$C$16,NA(),IF(AW$3*1000/60/(PI()*メイン!$D$38/1000)*メイン!$D$30*メイン!$D32*メイン!$D$31&gt;$C$17,NA(),AW$3*1000/60/(PI()*メイン!$D$38/1000)*メイン!$D$30*メイン!$D32*メイン!$D$31))</f>
        <v>#N/A</v>
      </c>
      <c r="AX4" s="2" t="e">
        <f>IF(+AX$3*1000/60/(PI()*メイン!$D$38/1000)*メイン!$D$30*メイン!$D32*メイン!$D$31&lt;$C$16,NA(),IF(AX$3*1000/60/(PI()*メイン!$D$38/1000)*メイン!$D$30*メイン!$D32*メイン!$D$31&gt;$C$17,NA(),AX$3*1000/60/(PI()*メイン!$D$38/1000)*メイン!$D$30*メイン!$D32*メイン!$D$31))</f>
        <v>#N/A</v>
      </c>
      <c r="AY4" s="2" t="e">
        <f>IF(+AY$3*1000/60/(PI()*メイン!$D$38/1000)*メイン!$D$30*メイン!$D32*メイン!$D$31&lt;$C$16,NA(),IF(AY$3*1000/60/(PI()*メイン!$D$38/1000)*メイン!$D$30*メイン!$D32*メイン!$D$31&gt;$C$17,NA(),AY$3*1000/60/(PI()*メイン!$D$38/1000)*メイン!$D$30*メイン!$D32*メイン!$D$31))</f>
        <v>#N/A</v>
      </c>
      <c r="AZ4" s="2" t="e">
        <f>IF(+AZ$3*1000/60/(PI()*メイン!$D$38/1000)*メイン!$D$30*メイン!$D32*メイン!$D$31&lt;$C$16,NA(),IF(AZ$3*1000/60/(PI()*メイン!$D$38/1000)*メイン!$D$30*メイン!$D32*メイン!$D$31&gt;$C$17,NA(),AZ$3*1000/60/(PI()*メイン!$D$38/1000)*メイン!$D$30*メイン!$D32*メイン!$D$31))</f>
        <v>#N/A</v>
      </c>
      <c r="BA4" s="2" t="e">
        <f>IF(+BA$3*1000/60/(PI()*メイン!$D$38/1000)*メイン!$D$30*メイン!$D32*メイン!$D$31&lt;$C$16,NA(),IF(BA$3*1000/60/(PI()*メイン!$D$38/1000)*メイン!$D$30*メイン!$D32*メイン!$D$31&gt;$C$17,NA(),BA$3*1000/60/(PI()*メイン!$D$38/1000)*メイン!$D$30*メイン!$D32*メイン!$D$31))</f>
        <v>#N/A</v>
      </c>
      <c r="BB4" s="2" t="e">
        <f>IF(+BB$3*1000/60/(PI()*メイン!$D$38/1000)*メイン!$D$30*メイン!$D32*メイン!$D$31&lt;$C$16,NA(),IF(BB$3*1000/60/(PI()*メイン!$D$38/1000)*メイン!$D$30*メイン!$D32*メイン!$D$31&gt;$C$17,NA(),BB$3*1000/60/(PI()*メイン!$D$38/1000)*メイン!$D$30*メイン!$D32*メイン!$D$31))</f>
        <v>#N/A</v>
      </c>
      <c r="BC4" s="2" t="e">
        <f>IF(+BC$3*1000/60/(PI()*メイン!$D$38/1000)*メイン!$D$30*メイン!$D32*メイン!$D$31&lt;$C$16,NA(),IF(BC$3*1000/60/(PI()*メイン!$D$38/1000)*メイン!$D$30*メイン!$D32*メイン!$D$31&gt;$C$17,NA(),BC$3*1000/60/(PI()*メイン!$D$38/1000)*メイン!$D$30*メイン!$D32*メイン!$D$31))</f>
        <v>#N/A</v>
      </c>
      <c r="BD4" s="2" t="e">
        <f>IF(+BD$3*1000/60/(PI()*メイン!$D$38/1000)*メイン!$D$30*メイン!$D32*メイン!$D$31&lt;$C$16,NA(),IF(BD$3*1000/60/(PI()*メイン!$D$38/1000)*メイン!$D$30*メイン!$D32*メイン!$D$31&gt;$C$17,NA(),BD$3*1000/60/(PI()*メイン!$D$38/1000)*メイン!$D$30*メイン!$D32*メイン!$D$31))</f>
        <v>#N/A</v>
      </c>
      <c r="BE4" s="2" t="e">
        <f>IF(+BE$3*1000/60/(PI()*メイン!$D$38/1000)*メイン!$D$30*メイン!$D32*メイン!$D$31&lt;$C$16,NA(),IF(BE$3*1000/60/(PI()*メイン!$D$38/1000)*メイン!$D$30*メイン!$D32*メイン!$D$31&gt;$C$17,NA(),BE$3*1000/60/(PI()*メイン!$D$38/1000)*メイン!$D$30*メイン!$D32*メイン!$D$31))</f>
        <v>#N/A</v>
      </c>
      <c r="BF4" s="2" t="e">
        <f>IF(+BF$3*1000/60/(PI()*メイン!$D$38/1000)*メイン!$D$30*メイン!$D32*メイン!$D$31&lt;$C$16,NA(),IF(BF$3*1000/60/(PI()*メイン!$D$38/1000)*メイン!$D$30*メイン!$D32*メイン!$D$31&gt;$C$17,NA(),BF$3*1000/60/(PI()*メイン!$D$38/1000)*メイン!$D$30*メイン!$D32*メイン!$D$31))</f>
        <v>#N/A</v>
      </c>
      <c r="BG4" s="2" t="e">
        <f>IF(+BG$3*1000/60/(PI()*メイン!$D$38/1000)*メイン!$D$30*メイン!$D32*メイン!$D$31&lt;$C$16,NA(),IF(BG$3*1000/60/(PI()*メイン!$D$38/1000)*メイン!$D$30*メイン!$D32*メイン!$D$31&gt;$C$17,NA(),BG$3*1000/60/(PI()*メイン!$D$38/1000)*メイン!$D$30*メイン!$D32*メイン!$D$31))</f>
        <v>#N/A</v>
      </c>
      <c r="BH4" s="2" t="e">
        <f>IF(+BH$3*1000/60/(PI()*メイン!$D$38/1000)*メイン!$D$30*メイン!$D32*メイン!$D$31&lt;$C$16,NA(),IF(BH$3*1000/60/(PI()*メイン!$D$38/1000)*メイン!$D$30*メイン!$D32*メイン!$D$31&gt;$C$17,NA(),BH$3*1000/60/(PI()*メイン!$D$38/1000)*メイン!$D$30*メイン!$D32*メイン!$D$31))</f>
        <v>#N/A</v>
      </c>
      <c r="BI4" s="2" t="e">
        <f>IF(+BI$3*1000/60/(PI()*メイン!$D$38/1000)*メイン!$D$30*メイン!$D32*メイン!$D$31&lt;$C$16,NA(),IF(BI$3*1000/60/(PI()*メイン!$D$38/1000)*メイン!$D$30*メイン!$D32*メイン!$D$31&gt;$C$17,NA(),BI$3*1000/60/(PI()*メイン!$D$38/1000)*メイン!$D$30*メイン!$D32*メイン!$D$31))</f>
        <v>#N/A</v>
      </c>
      <c r="BJ4" s="2" t="e">
        <f>IF(+BJ$3*1000/60/(PI()*メイン!$D$38/1000)*メイン!$D$30*メイン!$D32*メイン!$D$31&lt;$C$16,NA(),IF(BJ$3*1000/60/(PI()*メイン!$D$38/1000)*メイン!$D$30*メイン!$D32*メイン!$D$31&gt;$C$17,NA(),BJ$3*1000/60/(PI()*メイン!$D$38/1000)*メイン!$D$30*メイン!$D32*メイン!$D$31))</f>
        <v>#N/A</v>
      </c>
      <c r="BK4" s="2" t="e">
        <f>IF(+BK$3*1000/60/(PI()*メイン!$D$38/1000)*メイン!$D$30*メイン!$D32*メイン!$D$31&lt;$C$16,NA(),IF(BK$3*1000/60/(PI()*メイン!$D$38/1000)*メイン!$D$30*メイン!$D32*メイン!$D$31&gt;$C$17,NA(),BK$3*1000/60/(PI()*メイン!$D$38/1000)*メイン!$D$30*メイン!$D32*メイン!$D$31))</f>
        <v>#N/A</v>
      </c>
      <c r="BL4" s="2" t="e">
        <f>IF(+BL$3*1000/60/(PI()*メイン!$D$38/1000)*メイン!$D$30*メイン!$D32*メイン!$D$31&lt;$C$16,NA(),IF(BL$3*1000/60/(PI()*メイン!$D$38/1000)*メイン!$D$30*メイン!$D32*メイン!$D$31&gt;$C$17,NA(),BL$3*1000/60/(PI()*メイン!$D$38/1000)*メイン!$D$30*メイン!$D32*メイン!$D$31))</f>
        <v>#N/A</v>
      </c>
      <c r="BM4" s="2" t="e">
        <f>IF(+BM$3*1000/60/(PI()*メイン!$D$38/1000)*メイン!$D$30*メイン!$D32*メイン!$D$31&lt;$C$16,NA(),IF(BM$3*1000/60/(PI()*メイン!$D$38/1000)*メイン!$D$30*メイン!$D32*メイン!$D$31&gt;$C$17,NA(),BM$3*1000/60/(PI()*メイン!$D$38/1000)*メイン!$D$30*メイン!$D32*メイン!$D$31))</f>
        <v>#N/A</v>
      </c>
      <c r="BN4" s="2" t="e">
        <f>IF(+BN$3*1000/60/(PI()*メイン!$D$38/1000)*メイン!$D$30*メイン!$D32*メイン!$D$31&lt;$C$16,NA(),IF(BN$3*1000/60/(PI()*メイン!$D$38/1000)*メイン!$D$30*メイン!$D32*メイン!$D$31&gt;$C$17,NA(),BN$3*1000/60/(PI()*メイン!$D$38/1000)*メイン!$D$30*メイン!$D32*メイン!$D$31))</f>
        <v>#N/A</v>
      </c>
      <c r="BO4" s="2" t="e">
        <f>IF(+BO$3*1000/60/(PI()*メイン!$D$38/1000)*メイン!$D$30*メイン!$D32*メイン!$D$31&lt;$C$16,NA(),IF(BO$3*1000/60/(PI()*メイン!$D$38/1000)*メイン!$D$30*メイン!$D32*メイン!$D$31&gt;$C$17,NA(),BO$3*1000/60/(PI()*メイン!$D$38/1000)*メイン!$D$30*メイン!$D32*メイン!$D$31))</f>
        <v>#N/A</v>
      </c>
      <c r="BP4" s="2" t="e">
        <f>IF(+BP$3*1000/60/(PI()*メイン!$D$38/1000)*メイン!$D$30*メイン!$D32*メイン!$D$31&lt;$C$16,NA(),IF(BP$3*1000/60/(PI()*メイン!$D$38/1000)*メイン!$D$30*メイン!$D32*メイン!$D$31&gt;$C$17,NA(),BP$3*1000/60/(PI()*メイン!$D$38/1000)*メイン!$D$30*メイン!$D32*メイン!$D$31))</f>
        <v>#N/A</v>
      </c>
      <c r="BQ4" s="2" t="e">
        <f>IF(+BQ$3*1000/60/(PI()*メイン!$D$38/1000)*メイン!$D$30*メイン!$D32*メイン!$D$31&lt;$C$16,NA(),IF(BQ$3*1000/60/(PI()*メイン!$D$38/1000)*メイン!$D$30*メイン!$D32*メイン!$D$31&gt;$C$17,NA(),BQ$3*1000/60/(PI()*メイン!$D$38/1000)*メイン!$D$30*メイン!$D32*メイン!$D$31))</f>
        <v>#N/A</v>
      </c>
      <c r="BR4" s="2" t="e">
        <f>IF(+BR$3*1000/60/(PI()*メイン!$D$38/1000)*メイン!$D$30*メイン!$D32*メイン!$D$31&lt;$C$16,NA(),IF(BR$3*1000/60/(PI()*メイン!$D$38/1000)*メイン!$D$30*メイン!$D32*メイン!$D$31&gt;$C$17,NA(),BR$3*1000/60/(PI()*メイン!$D$38/1000)*メイン!$D$30*メイン!$D32*メイン!$D$31))</f>
        <v>#N/A</v>
      </c>
      <c r="BS4" s="2" t="e">
        <f>IF(+BS$3*1000/60/(PI()*メイン!$D$38/1000)*メイン!$D$30*メイン!$D32*メイン!$D$31&lt;$C$16,NA(),IF(BS$3*1000/60/(PI()*メイン!$D$38/1000)*メイン!$D$30*メイン!$D32*メイン!$D$31&gt;$C$17,NA(),BS$3*1000/60/(PI()*メイン!$D$38/1000)*メイン!$D$30*メイン!$D32*メイン!$D$31))</f>
        <v>#N/A</v>
      </c>
      <c r="BT4" s="2" t="e">
        <f>IF(+BT$3*1000/60/(PI()*メイン!$D$38/1000)*メイン!$D$30*メイン!$D32*メイン!$D$31&lt;$C$16,NA(),IF(BT$3*1000/60/(PI()*メイン!$D$38/1000)*メイン!$D$30*メイン!$D32*メイン!$D$31&gt;$C$17,NA(),BT$3*1000/60/(PI()*メイン!$D$38/1000)*メイン!$D$30*メイン!$D32*メイン!$D$31))</f>
        <v>#N/A</v>
      </c>
      <c r="BU4" s="2" t="e">
        <f>IF(+BU$3*1000/60/(PI()*メイン!$D$38/1000)*メイン!$D$30*メイン!$D32*メイン!$D$31&lt;$C$16,NA(),IF(BU$3*1000/60/(PI()*メイン!$D$38/1000)*メイン!$D$30*メイン!$D32*メイン!$D$31&gt;$C$17,NA(),BU$3*1000/60/(PI()*メイン!$D$38/1000)*メイン!$D$30*メイン!$D32*メイン!$D$31))</f>
        <v>#N/A</v>
      </c>
      <c r="BV4" s="2" t="e">
        <f>IF(+BV$3*1000/60/(PI()*メイン!$D$38/1000)*メイン!$D$30*メイン!$D32*メイン!$D$31&lt;$C$16,NA(),IF(BV$3*1000/60/(PI()*メイン!$D$38/1000)*メイン!$D$30*メイン!$D32*メイン!$D$31&gt;$C$17,NA(),BV$3*1000/60/(PI()*メイン!$D$38/1000)*メイン!$D$30*メイン!$D32*メイン!$D$31))</f>
        <v>#N/A</v>
      </c>
      <c r="BW4" s="2" t="e">
        <f>IF(+BW$3*1000/60/(PI()*メイン!$D$38/1000)*メイン!$D$30*メイン!$D32*メイン!$D$31&lt;$C$16,NA(),IF(BW$3*1000/60/(PI()*メイン!$D$38/1000)*メイン!$D$30*メイン!$D32*メイン!$D$31&gt;$C$17,NA(),BW$3*1000/60/(PI()*メイン!$D$38/1000)*メイン!$D$30*メイン!$D32*メイン!$D$31))</f>
        <v>#N/A</v>
      </c>
      <c r="BX4" s="2" t="e">
        <f>IF(+BX$3*1000/60/(PI()*メイン!$D$38/1000)*メイン!$D$30*メイン!$D32*メイン!$D$31&lt;$C$16,NA(),IF(BX$3*1000/60/(PI()*メイン!$D$38/1000)*メイン!$D$30*メイン!$D32*メイン!$D$31&gt;$C$17,NA(),BX$3*1000/60/(PI()*メイン!$D$38/1000)*メイン!$D$30*メイン!$D32*メイン!$D$31))</f>
        <v>#N/A</v>
      </c>
      <c r="BY4" s="2" t="e">
        <f>IF(+BY$3*1000/60/(PI()*メイン!$D$38/1000)*メイン!$D$30*メイン!$D32*メイン!$D$31&lt;$C$16,NA(),IF(BY$3*1000/60/(PI()*メイン!$D$38/1000)*メイン!$D$30*メイン!$D32*メイン!$D$31&gt;$C$17,NA(),BY$3*1000/60/(PI()*メイン!$D$38/1000)*メイン!$D$30*メイン!$D32*メイン!$D$31))</f>
        <v>#N/A</v>
      </c>
      <c r="BZ4" s="2" t="e">
        <f>IF(+BZ$3*1000/60/(PI()*メイン!$D$38/1000)*メイン!$D$30*メイン!$D32*メイン!$D$31&lt;$C$16,NA(),IF(BZ$3*1000/60/(PI()*メイン!$D$38/1000)*メイン!$D$30*メイン!$D32*メイン!$D$31&gt;$C$17,NA(),BZ$3*1000/60/(PI()*メイン!$D$38/1000)*メイン!$D$30*メイン!$D32*メイン!$D$31))</f>
        <v>#N/A</v>
      </c>
      <c r="CA4" s="2" t="e">
        <f>IF(+CA$3*1000/60/(PI()*メイン!$D$38/1000)*メイン!$D$30*メイン!$D32*メイン!$D$31&lt;$C$16,NA(),IF(CA$3*1000/60/(PI()*メイン!$D$38/1000)*メイン!$D$30*メイン!$D32*メイン!$D$31&gt;$C$17,NA(),CA$3*1000/60/(PI()*メイン!$D$38/1000)*メイン!$D$30*メイン!$D32*メイン!$D$31))</f>
        <v>#N/A</v>
      </c>
      <c r="CB4" s="2" t="e">
        <f>IF(+CB$3*1000/60/(PI()*メイン!$D$38/1000)*メイン!$D$30*メイン!$D32*メイン!$D$31&lt;$C$16,NA(),IF(CB$3*1000/60/(PI()*メイン!$D$38/1000)*メイン!$D$30*メイン!$D32*メイン!$D$31&gt;$C$17,NA(),CB$3*1000/60/(PI()*メイン!$D$38/1000)*メイン!$D$30*メイン!$D32*メイン!$D$31))</f>
        <v>#N/A</v>
      </c>
      <c r="CC4" s="2" t="e">
        <f>IF(+CC$3*1000/60/(PI()*メイン!$D$38/1000)*メイン!$D$30*メイン!$D32*メイン!$D$31&lt;$C$16,NA(),IF(CC$3*1000/60/(PI()*メイン!$D$38/1000)*メイン!$D$30*メイン!$D32*メイン!$D$31&gt;$C$17,NA(),CC$3*1000/60/(PI()*メイン!$D$38/1000)*メイン!$D$30*メイン!$D32*メイン!$D$31))</f>
        <v>#N/A</v>
      </c>
      <c r="CD4" s="2" t="e">
        <f>IF(+CD$3*1000/60/(PI()*メイン!$D$38/1000)*メイン!$D$30*メイン!$D32*メイン!$D$31&lt;$C$16,NA(),IF(CD$3*1000/60/(PI()*メイン!$D$38/1000)*メイン!$D$30*メイン!$D32*メイン!$D$31&gt;$C$17,NA(),CD$3*1000/60/(PI()*メイン!$D$38/1000)*メイン!$D$30*メイン!$D32*メイン!$D$31))</f>
        <v>#N/A</v>
      </c>
      <c r="CE4" s="2" t="e">
        <f>IF(+CE$3*1000/60/(PI()*メイン!$D$38/1000)*メイン!$D$30*メイン!$D32*メイン!$D$31&lt;$C$16,NA(),IF(CE$3*1000/60/(PI()*メイン!$D$38/1000)*メイン!$D$30*メイン!$D32*メイン!$D$31&gt;$C$17,NA(),CE$3*1000/60/(PI()*メイン!$D$38/1000)*メイン!$D$30*メイン!$D32*メイン!$D$31))</f>
        <v>#N/A</v>
      </c>
      <c r="CF4" s="2" t="e">
        <f>IF(+CF$3*1000/60/(PI()*メイン!$D$38/1000)*メイン!$D$30*メイン!$D32*メイン!$D$31&lt;$C$16,NA(),IF(CF$3*1000/60/(PI()*メイン!$D$38/1000)*メイン!$D$30*メイン!$D32*メイン!$D$31&gt;$C$17,NA(),CF$3*1000/60/(PI()*メイン!$D$38/1000)*メイン!$D$30*メイン!$D32*メイン!$D$31))</f>
        <v>#N/A</v>
      </c>
      <c r="CG4" s="2" t="e">
        <f>IF(+CG$3*1000/60/(PI()*メイン!$D$38/1000)*メイン!$D$30*メイン!$D32*メイン!$D$31&lt;$C$16,NA(),IF(CG$3*1000/60/(PI()*メイン!$D$38/1000)*メイン!$D$30*メイン!$D32*メイン!$D$31&gt;$C$17,NA(),CG$3*1000/60/(PI()*メイン!$D$38/1000)*メイン!$D$30*メイン!$D32*メイン!$D$31))</f>
        <v>#N/A</v>
      </c>
      <c r="CH4" s="2" t="e">
        <f>IF(+CH$3*1000/60/(PI()*メイン!$D$38/1000)*メイン!$D$30*メイン!$D32*メイン!$D$31&lt;$C$16,NA(),IF(CH$3*1000/60/(PI()*メイン!$D$38/1000)*メイン!$D$30*メイン!$D32*メイン!$D$31&gt;$C$17,NA(),CH$3*1000/60/(PI()*メイン!$D$38/1000)*メイン!$D$30*メイン!$D32*メイン!$D$31))</f>
        <v>#N/A</v>
      </c>
      <c r="CI4" s="2" t="e">
        <f>IF(+CI$3*1000/60/(PI()*メイン!$D$38/1000)*メイン!$D$30*メイン!$D32*メイン!$D$31&lt;$C$16,NA(),IF(CI$3*1000/60/(PI()*メイン!$D$38/1000)*メイン!$D$30*メイン!$D32*メイン!$D$31&gt;$C$17,NA(),CI$3*1000/60/(PI()*メイン!$D$38/1000)*メイン!$D$30*メイン!$D32*メイン!$D$31))</f>
        <v>#N/A</v>
      </c>
      <c r="CJ4" s="2" t="e">
        <f>IF(+CJ$3*1000/60/(PI()*メイン!$D$38/1000)*メイン!$D$30*メイン!$D32*メイン!$D$31&lt;$C$16,NA(),IF(CJ$3*1000/60/(PI()*メイン!$D$38/1000)*メイン!$D$30*メイン!$D32*メイン!$D$31&gt;$C$17,NA(),CJ$3*1000/60/(PI()*メイン!$D$38/1000)*メイン!$D$30*メイン!$D32*メイン!$D$31))</f>
        <v>#N/A</v>
      </c>
      <c r="CK4" s="2" t="e">
        <f>IF(+CK$3*1000/60/(PI()*メイン!$D$38/1000)*メイン!$D$30*メイン!$D32*メイン!$D$31&lt;$C$16,NA(),IF(CK$3*1000/60/(PI()*メイン!$D$38/1000)*メイン!$D$30*メイン!$D32*メイン!$D$31&gt;$C$17,NA(),CK$3*1000/60/(PI()*メイン!$D$38/1000)*メイン!$D$30*メイン!$D32*メイン!$D$31))</f>
        <v>#N/A</v>
      </c>
      <c r="CL4" s="2" t="e">
        <f>IF(+CL$3*1000/60/(PI()*メイン!$D$38/1000)*メイン!$D$30*メイン!$D32*メイン!$D$31&lt;$C$16,NA(),IF(CL$3*1000/60/(PI()*メイン!$D$38/1000)*メイン!$D$30*メイン!$D32*メイン!$D$31&gt;$C$17,NA(),CL$3*1000/60/(PI()*メイン!$D$38/1000)*メイン!$D$30*メイン!$D32*メイン!$D$31))</f>
        <v>#N/A</v>
      </c>
      <c r="CM4" s="2" t="e">
        <f>IF(+CM$3*1000/60/(PI()*メイン!$D$38/1000)*メイン!$D$30*メイン!$D32*メイン!$D$31&lt;$C$16,NA(),IF(CM$3*1000/60/(PI()*メイン!$D$38/1000)*メイン!$D$30*メイン!$D32*メイン!$D$31&gt;$C$17,NA(),CM$3*1000/60/(PI()*メイン!$D$38/1000)*メイン!$D$30*メイン!$D32*メイン!$D$31))</f>
        <v>#N/A</v>
      </c>
      <c r="CN4" s="2" t="e">
        <f>IF(+CN$3*1000/60/(PI()*メイン!$D$38/1000)*メイン!$D$30*メイン!$D32*メイン!$D$31&lt;$C$16,NA(),IF(CN$3*1000/60/(PI()*メイン!$D$38/1000)*メイン!$D$30*メイン!$D32*メイン!$D$31&gt;$C$17,NA(),CN$3*1000/60/(PI()*メイン!$D$38/1000)*メイン!$D$30*メイン!$D32*メイン!$D$31))</f>
        <v>#N/A</v>
      </c>
      <c r="CO4" s="2" t="e">
        <f>IF(+CO$3*1000/60/(PI()*メイン!$D$38/1000)*メイン!$D$30*メイン!$D32*メイン!$D$31&lt;$C$16,NA(),IF(CO$3*1000/60/(PI()*メイン!$D$38/1000)*メイン!$D$30*メイン!$D32*メイン!$D$31&gt;$C$17,NA(),CO$3*1000/60/(PI()*メイン!$D$38/1000)*メイン!$D$30*メイン!$D32*メイン!$D$31))</f>
        <v>#N/A</v>
      </c>
      <c r="CP4" s="2" t="e">
        <f>IF(+CP$3*1000/60/(PI()*メイン!$D$38/1000)*メイン!$D$30*メイン!$D32*メイン!$D$31&lt;$C$16,NA(),IF(CP$3*1000/60/(PI()*メイン!$D$38/1000)*メイン!$D$30*メイン!$D32*メイン!$D$31&gt;$C$17,NA(),CP$3*1000/60/(PI()*メイン!$D$38/1000)*メイン!$D$30*メイン!$D32*メイン!$D$31))</f>
        <v>#N/A</v>
      </c>
      <c r="CQ4" s="2" t="e">
        <f>IF(+CQ$3*1000/60/(PI()*メイン!$D$38/1000)*メイン!$D$30*メイン!$D32*メイン!$D$31&lt;$C$16,NA(),IF(CQ$3*1000/60/(PI()*メイン!$D$38/1000)*メイン!$D$30*メイン!$D32*メイン!$D$31&gt;$C$17,NA(),CQ$3*1000/60/(PI()*メイン!$D$38/1000)*メイン!$D$30*メイン!$D32*メイン!$D$31))</f>
        <v>#N/A</v>
      </c>
      <c r="CR4" s="2" t="e">
        <f>IF(+CR$3*1000/60/(PI()*メイン!$D$38/1000)*メイン!$D$30*メイン!$D32*メイン!$D$31&lt;$C$16,NA(),IF(CR$3*1000/60/(PI()*メイン!$D$38/1000)*メイン!$D$30*メイン!$D32*メイン!$D$31&gt;$C$17,NA(),CR$3*1000/60/(PI()*メイン!$D$38/1000)*メイン!$D$30*メイン!$D32*メイン!$D$31))</f>
        <v>#N/A</v>
      </c>
      <c r="CS4" s="2" t="e">
        <f>IF(+CS$3*1000/60/(PI()*メイン!$D$38/1000)*メイン!$D$30*メイン!$D32*メイン!$D$31&lt;$C$16,NA(),IF(CS$3*1000/60/(PI()*メイン!$D$38/1000)*メイン!$D$30*メイン!$D32*メイン!$D$31&gt;$C$17,NA(),CS$3*1000/60/(PI()*メイン!$D$38/1000)*メイン!$D$30*メイン!$D32*メイン!$D$31))</f>
        <v>#N/A</v>
      </c>
      <c r="CT4" s="2" t="e">
        <f>IF(+CT$3*1000/60/(PI()*メイン!$D$38/1000)*メイン!$D$30*メイン!$D32*メイン!$D$31&lt;$C$16,NA(),IF(CT$3*1000/60/(PI()*メイン!$D$38/1000)*メイン!$D$30*メイン!$D32*メイン!$D$31&gt;$C$17,NA(),CT$3*1000/60/(PI()*メイン!$D$38/1000)*メイン!$D$30*メイン!$D32*メイン!$D$31))</f>
        <v>#N/A</v>
      </c>
      <c r="CU4" s="2" t="e">
        <f>IF(+CU$3*1000/60/(PI()*メイン!$D$38/1000)*メイン!$D$30*メイン!$D32*メイン!$D$31&lt;$C$16,NA(),IF(CU$3*1000/60/(PI()*メイン!$D$38/1000)*メイン!$D$30*メイン!$D32*メイン!$D$31&gt;$C$17,NA(),CU$3*1000/60/(PI()*メイン!$D$38/1000)*メイン!$D$30*メイン!$D32*メイン!$D$31))</f>
        <v>#N/A</v>
      </c>
      <c r="CV4" s="2" t="e">
        <f>IF(+CV$3*1000/60/(PI()*メイン!$D$38/1000)*メイン!$D$30*メイン!$D32*メイン!$D$31&lt;$C$16,NA(),IF(CV$3*1000/60/(PI()*メイン!$D$38/1000)*メイン!$D$30*メイン!$D32*メイン!$D$31&gt;$C$17,NA(),CV$3*1000/60/(PI()*メイン!$D$38/1000)*メイン!$D$30*メイン!$D32*メイン!$D$31))</f>
        <v>#N/A</v>
      </c>
      <c r="CW4" s="2" t="e">
        <f>IF(+CW$3*1000/60/(PI()*メイン!$D$38/1000)*メイン!$D$30*メイン!$D32*メイン!$D$31&lt;$C$16,NA(),IF(CW$3*1000/60/(PI()*メイン!$D$38/1000)*メイン!$D$30*メイン!$D32*メイン!$D$31&gt;$C$17,NA(),CW$3*1000/60/(PI()*メイン!$D$38/1000)*メイン!$D$30*メイン!$D32*メイン!$D$31))</f>
        <v>#N/A</v>
      </c>
      <c r="CX4" s="2" t="e">
        <f>IF(+CX$3*1000/60/(PI()*メイン!$D$38/1000)*メイン!$D$30*メイン!$D32*メイン!$D$31&lt;$C$16,NA(),IF(CX$3*1000/60/(PI()*メイン!$D$38/1000)*メイン!$D$30*メイン!$D32*メイン!$D$31&gt;$C$17,NA(),CX$3*1000/60/(PI()*メイン!$D$38/1000)*メイン!$D$30*メイン!$D32*メイン!$D$31))</f>
        <v>#N/A</v>
      </c>
      <c r="CY4" s="2" t="e">
        <f>IF(+CY$3*1000/60/(PI()*メイン!$D$38/1000)*メイン!$D$30*メイン!$D32*メイン!$D$31&lt;$C$16,NA(),IF(CY$3*1000/60/(PI()*メイン!$D$38/1000)*メイン!$D$30*メイン!$D32*メイン!$D$31&gt;$C$17,NA(),CY$3*1000/60/(PI()*メイン!$D$38/1000)*メイン!$D$30*メイン!$D32*メイン!$D$31))</f>
        <v>#N/A</v>
      </c>
      <c r="CZ4" s="2" t="e">
        <f>IF(+CZ$3*1000/60/(PI()*メイン!$D$38/1000)*メイン!$D$30*メイン!$D32*メイン!$D$31&lt;$C$16,NA(),IF(CZ$3*1000/60/(PI()*メイン!$D$38/1000)*メイン!$D$30*メイン!$D32*メイン!$D$31&gt;$C$17,NA(),CZ$3*1000/60/(PI()*メイン!$D$38/1000)*メイン!$D$30*メイン!$D32*メイン!$D$31))</f>
        <v>#N/A</v>
      </c>
      <c r="DA4" s="2" t="e">
        <f>IF(+DA$3*1000/60/(PI()*メイン!$D$38/1000)*メイン!$D$30*メイン!$D32*メイン!$D$31&lt;$C$16,NA(),IF(DA$3*1000/60/(PI()*メイン!$D$38/1000)*メイン!$D$30*メイン!$D32*メイン!$D$31&gt;$C$17,NA(),DA$3*1000/60/(PI()*メイン!$D$38/1000)*メイン!$D$30*メイン!$D32*メイン!$D$31))</f>
        <v>#N/A</v>
      </c>
      <c r="DB4" s="2" t="e">
        <f>IF(+DB$3*1000/60/(PI()*メイン!$D$38/1000)*メイン!$D$30*メイン!$D32*メイン!$D$31&lt;$C$16,NA(),IF(DB$3*1000/60/(PI()*メイン!$D$38/1000)*メイン!$D$30*メイン!$D32*メイン!$D$31&gt;$C$17,NA(),DB$3*1000/60/(PI()*メイン!$D$38/1000)*メイン!$D$30*メイン!$D32*メイン!$D$31))</f>
        <v>#N/A</v>
      </c>
      <c r="DC4" s="2" t="e">
        <f>IF(+DC$3*1000/60/(PI()*メイン!$D$38/1000)*メイン!$D$30*メイン!$D32*メイン!$D$31&lt;$C$16,NA(),IF(DC$3*1000/60/(PI()*メイン!$D$38/1000)*メイン!$D$30*メイン!$D32*メイン!$D$31&gt;$C$17,NA(),DC$3*1000/60/(PI()*メイン!$D$38/1000)*メイン!$D$30*メイン!$D32*メイン!$D$31))</f>
        <v>#N/A</v>
      </c>
      <c r="DD4" s="2" t="e">
        <f>IF(+DD$3*1000/60/(PI()*メイン!$D$38/1000)*メイン!$D$30*メイン!$D32*メイン!$D$31&lt;$C$16,NA(),IF(DD$3*1000/60/(PI()*メイン!$D$38/1000)*メイン!$D$30*メイン!$D32*メイン!$D$31&gt;$C$17,NA(),DD$3*1000/60/(PI()*メイン!$D$38/1000)*メイン!$D$30*メイン!$D32*メイン!$D$31))</f>
        <v>#N/A</v>
      </c>
      <c r="DE4" s="2" t="e">
        <f>IF(+DE$3*1000/60/(PI()*メイン!$D$38/1000)*メイン!$D$30*メイン!$D32*メイン!$D$31&lt;$C$16,NA(),IF(DE$3*1000/60/(PI()*メイン!$D$38/1000)*メイン!$D$30*メイン!$D32*メイン!$D$31&gt;$C$17,NA(),DE$3*1000/60/(PI()*メイン!$D$38/1000)*メイン!$D$30*メイン!$D32*メイン!$D$31))</f>
        <v>#N/A</v>
      </c>
      <c r="DF4" s="2" t="e">
        <f>IF(+DF$3*1000/60/(PI()*メイン!$D$38/1000)*メイン!$D$30*メイン!$D32*メイン!$D$31&lt;$C$16,NA(),IF(DF$3*1000/60/(PI()*メイン!$D$38/1000)*メイン!$D$30*メイン!$D32*メイン!$D$31&gt;$C$17,NA(),DF$3*1000/60/(PI()*メイン!$D$38/1000)*メイン!$D$30*メイン!$D32*メイン!$D$31))</f>
        <v>#N/A</v>
      </c>
      <c r="DG4" s="2" t="e">
        <f>IF(+DG$3*1000/60/(PI()*メイン!$D$38/1000)*メイン!$D$30*メイン!$D32*メイン!$D$31&lt;$C$16,NA(),IF(DG$3*1000/60/(PI()*メイン!$D$38/1000)*メイン!$D$30*メイン!$D32*メイン!$D$31&gt;$C$17,NA(),DG$3*1000/60/(PI()*メイン!$D$38/1000)*メイン!$D$30*メイン!$D32*メイン!$D$31))</f>
        <v>#N/A</v>
      </c>
      <c r="DH4" s="2" t="e">
        <f>IF(+DH$3*1000/60/(PI()*メイン!$D$38/1000)*メイン!$D$30*メイン!$D32*メイン!$D$31&lt;$C$16,NA(),IF(DH$3*1000/60/(PI()*メイン!$D$38/1000)*メイン!$D$30*メイン!$D32*メイン!$D$31&gt;$C$17,NA(),DH$3*1000/60/(PI()*メイン!$D$38/1000)*メイン!$D$30*メイン!$D32*メイン!$D$31))</f>
        <v>#N/A</v>
      </c>
      <c r="DI4" s="2" t="e">
        <f>IF(+DI$3*1000/60/(PI()*メイン!$D$38/1000)*メイン!$D$30*メイン!$D32*メイン!$D$31&lt;$C$16,NA(),IF(DI$3*1000/60/(PI()*メイン!$D$38/1000)*メイン!$D$30*メイン!$D32*メイン!$D$31&gt;$C$17,NA(),DI$3*1000/60/(PI()*メイン!$D$38/1000)*メイン!$D$30*メイン!$D32*メイン!$D$31))</f>
        <v>#N/A</v>
      </c>
      <c r="DJ4" s="2" t="e">
        <f>IF(+DJ$3*1000/60/(PI()*メイン!$D$38/1000)*メイン!$D$30*メイン!$D32*メイン!$D$31&lt;$C$16,NA(),IF(DJ$3*1000/60/(PI()*メイン!$D$38/1000)*メイン!$D$30*メイン!$D32*メイン!$D$31&gt;$C$17,NA(),DJ$3*1000/60/(PI()*メイン!$D$38/1000)*メイン!$D$30*メイン!$D32*メイン!$D$31))</f>
        <v>#N/A</v>
      </c>
      <c r="DK4" s="2" t="e">
        <f>IF(+DK$3*1000/60/(PI()*メイン!$D$38/1000)*メイン!$D$30*メイン!$D32*メイン!$D$31&lt;$C$16,NA(),IF(DK$3*1000/60/(PI()*メイン!$D$38/1000)*メイン!$D$30*メイン!$D32*メイン!$D$31&gt;$C$17,NA(),DK$3*1000/60/(PI()*メイン!$D$38/1000)*メイン!$D$30*メイン!$D32*メイン!$D$31))</f>
        <v>#N/A</v>
      </c>
      <c r="DL4" s="2" t="e">
        <f>IF(+DL$3*1000/60/(PI()*メイン!$D$38/1000)*メイン!$D$30*メイン!$D32*メイン!$D$31&lt;$C$16,NA(),IF(DL$3*1000/60/(PI()*メイン!$D$38/1000)*メイン!$D$30*メイン!$D32*メイン!$D$31&gt;$C$17,NA(),DL$3*1000/60/(PI()*メイン!$D$38/1000)*メイン!$D$30*メイン!$D32*メイン!$D$31))</f>
        <v>#N/A</v>
      </c>
      <c r="DM4" s="2" t="e">
        <f>IF(+DM$3*1000/60/(PI()*メイン!$D$38/1000)*メイン!$D$30*メイン!$D32*メイン!$D$31&lt;$C$16,NA(),IF(DM$3*1000/60/(PI()*メイン!$D$38/1000)*メイン!$D$30*メイン!$D32*メイン!$D$31&gt;$C$17,NA(),DM$3*1000/60/(PI()*メイン!$D$38/1000)*メイン!$D$30*メイン!$D32*メイン!$D$31))</f>
        <v>#N/A</v>
      </c>
      <c r="DN4" s="2" t="e">
        <f>IF(+DN$3*1000/60/(PI()*メイン!$D$38/1000)*メイン!$D$30*メイン!$D32*メイン!$D$31&lt;$C$16,NA(),IF(DN$3*1000/60/(PI()*メイン!$D$38/1000)*メイン!$D$30*メイン!$D32*メイン!$D$31&gt;$C$17,NA(),DN$3*1000/60/(PI()*メイン!$D$38/1000)*メイン!$D$30*メイン!$D32*メイン!$D$31))</f>
        <v>#N/A</v>
      </c>
      <c r="DO4" s="2" t="e">
        <f>IF(+DO$3*1000/60/(PI()*メイン!$D$38/1000)*メイン!$D$30*メイン!$D32*メイン!$D$31&lt;$C$16,NA(),IF(DO$3*1000/60/(PI()*メイン!$D$38/1000)*メイン!$D$30*メイン!$D32*メイン!$D$31&gt;$C$17,NA(),DO$3*1000/60/(PI()*メイン!$D$38/1000)*メイン!$D$30*メイン!$D32*メイン!$D$31))</f>
        <v>#N/A</v>
      </c>
      <c r="DP4" s="2" t="e">
        <f>IF(+DP$3*1000/60/(PI()*メイン!$D$38/1000)*メイン!$D$30*メイン!$D32*メイン!$D$31&lt;$C$16,NA(),IF(DP$3*1000/60/(PI()*メイン!$D$38/1000)*メイン!$D$30*メイン!$D32*メイン!$D$31&gt;$C$17,NA(),DP$3*1000/60/(PI()*メイン!$D$38/1000)*メイン!$D$30*メイン!$D32*メイン!$D$31))</f>
        <v>#N/A</v>
      </c>
      <c r="DQ4" s="2" t="e">
        <f>IF(+DQ$3*1000/60/(PI()*メイン!$D$38/1000)*メイン!$D$30*メイン!$D32*メイン!$D$31&lt;$C$16,NA(),IF(DQ$3*1000/60/(PI()*メイン!$D$38/1000)*メイン!$D$30*メイン!$D32*メイン!$D$31&gt;$C$17,NA(),DQ$3*1000/60/(PI()*メイン!$D$38/1000)*メイン!$D$30*メイン!$D32*メイン!$D$31))</f>
        <v>#N/A</v>
      </c>
      <c r="DR4" s="2" t="e">
        <f>IF(+DR$3*1000/60/(PI()*メイン!$D$38/1000)*メイン!$D$30*メイン!$D32*メイン!$D$31&lt;$C$16,NA(),IF(DR$3*1000/60/(PI()*メイン!$D$38/1000)*メイン!$D$30*メイン!$D32*メイン!$D$31&gt;$C$17,NA(),DR$3*1000/60/(PI()*メイン!$D$38/1000)*メイン!$D$30*メイン!$D32*メイン!$D$31))</f>
        <v>#N/A</v>
      </c>
      <c r="DS4" s="2" t="e">
        <f>IF(+DS$3*1000/60/(PI()*メイン!$D$38/1000)*メイン!$D$30*メイン!$D32*メイン!$D$31&lt;$C$16,NA(),IF(DS$3*1000/60/(PI()*メイン!$D$38/1000)*メイン!$D$30*メイン!$D32*メイン!$D$31&gt;$C$17,NA(),DS$3*1000/60/(PI()*メイン!$D$38/1000)*メイン!$D$30*メイン!$D32*メイン!$D$31))</f>
        <v>#N/A</v>
      </c>
      <c r="DT4" s="2" t="e">
        <f>IF(+DT$3*1000/60/(PI()*メイン!$D$38/1000)*メイン!$D$30*メイン!$D32*メイン!$D$31&lt;$C$16,NA(),IF(DT$3*1000/60/(PI()*メイン!$D$38/1000)*メイン!$D$30*メイン!$D32*メイン!$D$31&gt;$C$17,NA(),DT$3*1000/60/(PI()*メイン!$D$38/1000)*メイン!$D$30*メイン!$D32*メイン!$D$31))</f>
        <v>#N/A</v>
      </c>
      <c r="DU4" s="2" t="e">
        <f>IF(+DU$3*1000/60/(PI()*メイン!$D$38/1000)*メイン!$D$30*メイン!$D32*メイン!$D$31&lt;$C$16,NA(),IF(DU$3*1000/60/(PI()*メイン!$D$38/1000)*メイン!$D$30*メイン!$D32*メイン!$D$31&gt;$C$17,NA(),DU$3*1000/60/(PI()*メイン!$D$38/1000)*メイン!$D$30*メイン!$D32*メイン!$D$31))</f>
        <v>#N/A</v>
      </c>
      <c r="DV4" s="2" t="e">
        <f>IF(+DV$3*1000/60/(PI()*メイン!$D$38/1000)*メイン!$D$30*メイン!$D32*メイン!$D$31&lt;$C$16,NA(),IF(DV$3*1000/60/(PI()*メイン!$D$38/1000)*メイン!$D$30*メイン!$D32*メイン!$D$31&gt;$C$17,NA(),DV$3*1000/60/(PI()*メイン!$D$38/1000)*メイン!$D$30*メイン!$D32*メイン!$D$31))</f>
        <v>#N/A</v>
      </c>
      <c r="DW4" s="2" t="e">
        <f>IF(+DW$3*1000/60/(PI()*メイン!$D$38/1000)*メイン!$D$30*メイン!$D32*メイン!$D$31&lt;$C$16,NA(),IF(DW$3*1000/60/(PI()*メイン!$D$38/1000)*メイン!$D$30*メイン!$D32*メイン!$D$31&gt;$C$17,NA(),DW$3*1000/60/(PI()*メイン!$D$38/1000)*メイン!$D$30*メイン!$D32*メイン!$D$31))</f>
        <v>#N/A</v>
      </c>
      <c r="DX4" s="2" t="e">
        <f>IF(+DX$3*1000/60/(PI()*メイン!$D$38/1000)*メイン!$D$30*メイン!$D32*メイン!$D$31&lt;$C$16,NA(),IF(DX$3*1000/60/(PI()*メイン!$D$38/1000)*メイン!$D$30*メイン!$D32*メイン!$D$31&gt;$C$17,NA(),DX$3*1000/60/(PI()*メイン!$D$38/1000)*メイン!$D$30*メイン!$D32*メイン!$D$31))</f>
        <v>#N/A</v>
      </c>
      <c r="DY4" s="2" t="e">
        <f>IF(+DY$3*1000/60/(PI()*メイン!$D$38/1000)*メイン!$D$30*メイン!$D32*メイン!$D$31&lt;$C$16,NA(),IF(DY$3*1000/60/(PI()*メイン!$D$38/1000)*メイン!$D$30*メイン!$D32*メイン!$D$31&gt;$C$17,NA(),DY$3*1000/60/(PI()*メイン!$D$38/1000)*メイン!$D$30*メイン!$D32*メイン!$D$31))</f>
        <v>#N/A</v>
      </c>
      <c r="DZ4" s="2" t="e">
        <f>IF(+DZ$3*1000/60/(PI()*メイン!$D$38/1000)*メイン!$D$30*メイン!$D32*メイン!$D$31&lt;$C$16,NA(),IF(DZ$3*1000/60/(PI()*メイン!$D$38/1000)*メイン!$D$30*メイン!$D32*メイン!$D$31&gt;$C$17,NA(),DZ$3*1000/60/(PI()*メイン!$D$38/1000)*メイン!$D$30*メイン!$D32*メイン!$D$31))</f>
        <v>#N/A</v>
      </c>
      <c r="EA4" s="2" t="e">
        <f>IF(+EA$3*1000/60/(PI()*メイン!$D$38/1000)*メイン!$D$30*メイン!$D32*メイン!$D$31&lt;$C$16,NA(),IF(EA$3*1000/60/(PI()*メイン!$D$38/1000)*メイン!$D$30*メイン!$D32*メイン!$D$31&gt;$C$17,NA(),EA$3*1000/60/(PI()*メイン!$D$38/1000)*メイン!$D$30*メイン!$D32*メイン!$D$31))</f>
        <v>#N/A</v>
      </c>
      <c r="EB4" s="2" t="e">
        <f>IF(+EB$3*1000/60/(PI()*メイン!$D$38/1000)*メイン!$D$30*メイン!$D32*メイン!$D$31&lt;$C$16,NA(),IF(EB$3*1000/60/(PI()*メイン!$D$38/1000)*メイン!$D$30*メイン!$D32*メイン!$D$31&gt;$C$17,NA(),EB$3*1000/60/(PI()*メイン!$D$38/1000)*メイン!$D$30*メイン!$D32*メイン!$D$31))</f>
        <v>#N/A</v>
      </c>
      <c r="EC4" s="2" t="e">
        <f>IF(+EC$3*1000/60/(PI()*メイン!$D$38/1000)*メイン!$D$30*メイン!$D32*メイン!$D$31&lt;$C$16,NA(),IF(EC$3*1000/60/(PI()*メイン!$D$38/1000)*メイン!$D$30*メイン!$D32*メイン!$D$31&gt;$C$17,NA(),EC$3*1000/60/(PI()*メイン!$D$38/1000)*メイン!$D$30*メイン!$D32*メイン!$D$31))</f>
        <v>#N/A</v>
      </c>
    </row>
    <row r="5" spans="2:133" x14ac:dyDescent="0.15">
      <c r="B5" t="s">
        <v>13</v>
      </c>
      <c r="C5" s="2" t="e">
        <f>IF(+C$3*1000/60/(PI()*メイン!$D$38/1000)*メイン!$D$30*メイン!$D33*メイン!$D$31&lt;$C$16,NA(),IF(C$3*1000/60/(PI()*メイン!$D$38/1000)*メイン!$D$30*メイン!$D33*メイン!$D$31&gt;$C$17,NA(),C$3*1000/60/(PI()*メイン!$D$38/1000)*メイン!$D$30*メイン!$D33*メイン!$D$31))</f>
        <v>#N/A</v>
      </c>
      <c r="D5" s="2" t="e">
        <f>IF(+D$3*1000/60/(PI()*メイン!$D$38/1000)*メイン!$D$30*メイン!$D33*メイン!$D$31&lt;$C$16,NA(),IF(D$3*1000/60/(PI()*メイン!$D$38/1000)*メイン!$D$30*メイン!$D33*メイン!$D$31&gt;$C$17,NA(),D$3*1000/60/(PI()*メイン!$D$38/1000)*メイン!$D$30*メイン!$D33*メイン!$D$31))</f>
        <v>#N/A</v>
      </c>
      <c r="E5" s="2" t="e">
        <f>IF(+E$3*1000/60/(PI()*メイン!$D$38/1000)*メイン!$D$30*メイン!$D33*メイン!$D$31&lt;$C$16,NA(),IF(E$3*1000/60/(PI()*メイン!$D$38/1000)*メイン!$D$30*メイン!$D33*メイン!$D$31&gt;$C$17,NA(),E$3*1000/60/(PI()*メイン!$D$38/1000)*メイン!$D$30*メイン!$D33*メイン!$D$31))</f>
        <v>#N/A</v>
      </c>
      <c r="F5" s="2" t="e">
        <f>IF(+F$3*1000/60/(PI()*メイン!$D$38/1000)*メイン!$D$30*メイン!$D33*メイン!$D$31&lt;$C$16,NA(),IF(F$3*1000/60/(PI()*メイン!$D$38/1000)*メイン!$D$30*メイン!$D33*メイン!$D$31&gt;$C$17,NA(),F$3*1000/60/(PI()*メイン!$D$38/1000)*メイン!$D$30*メイン!$D33*メイン!$D$31))</f>
        <v>#N/A</v>
      </c>
      <c r="G5" s="2" t="e">
        <f>IF(+G$3*1000/60/(PI()*メイン!$D$38/1000)*メイン!$D$30*メイン!$D33*メイン!$D$31&lt;$C$16,NA(),IF(G$3*1000/60/(PI()*メイン!$D$38/1000)*メイン!$D$30*メイン!$D33*メイン!$D$31&gt;$C$17,NA(),G$3*1000/60/(PI()*メイン!$D$38/1000)*メイン!$D$30*メイン!$D33*メイン!$D$31))</f>
        <v>#N/A</v>
      </c>
      <c r="H5" s="2" t="e">
        <f>IF(+H$3*1000/60/(PI()*メイン!$D$38/1000)*メイン!$D$30*メイン!$D33*メイン!$D$31&lt;$C$16,NA(),IF(H$3*1000/60/(PI()*メイン!$D$38/1000)*メイン!$D$30*メイン!$D33*メイン!$D$31&gt;$C$17,NA(),H$3*1000/60/(PI()*メイン!$D$38/1000)*メイン!$D$30*メイン!$D33*メイン!$D$31))</f>
        <v>#N/A</v>
      </c>
      <c r="I5" s="2" t="e">
        <f>IF(+I$3*1000/60/(PI()*メイン!$D$38/1000)*メイン!$D$30*メイン!$D33*メイン!$D$31&lt;$C$16,NA(),IF(I$3*1000/60/(PI()*メイン!$D$38/1000)*メイン!$D$30*メイン!$D33*メイン!$D$31&gt;$C$17,NA(),I$3*1000/60/(PI()*メイン!$D$38/1000)*メイン!$D$30*メイン!$D33*メイン!$D$31))</f>
        <v>#N/A</v>
      </c>
      <c r="J5" s="2">
        <f>IF(+J$3*1000/60/(PI()*メイン!$D$38/1000)*メイン!$D$30*メイン!$D33*メイン!$D$31&lt;$C$16,NA(),IF(J$3*1000/60/(PI()*メイン!$D$38/1000)*メイン!$D$30*メイン!$D33*メイン!$D$31&gt;$C$17,NA(),J$3*1000/60/(PI()*メイン!$D$38/1000)*メイン!$D$30*メイン!$D33*メイン!$D$31))</f>
        <v>1096.7399297313927</v>
      </c>
      <c r="K5" s="2">
        <f>IF(+K$3*1000/60/(PI()*メイン!$D$38/1000)*メイン!$D$30*メイン!$D33*メイン!$D$31&lt;$C$16,NA(),IF(K$3*1000/60/(PI()*メイン!$D$38/1000)*メイン!$D$30*メイン!$D33*メイン!$D$31&gt;$C$17,NA(),K$3*1000/60/(PI()*メイン!$D$38/1000)*メイン!$D$30*メイン!$D33*メイン!$D$31))</f>
        <v>1253.4170625501629</v>
      </c>
      <c r="L5" s="2">
        <f>IF(+L$3*1000/60/(PI()*メイン!$D$38/1000)*メイン!$D$30*メイン!$D33*メイン!$D$31&lt;$C$16,NA(),IF(L$3*1000/60/(PI()*メイン!$D$38/1000)*メイン!$D$30*メイン!$D33*メイン!$D$31&gt;$C$17,NA(),L$3*1000/60/(PI()*メイン!$D$38/1000)*メイン!$D$30*メイン!$D33*メイン!$D$31))</f>
        <v>1410.0941953689332</v>
      </c>
      <c r="M5" s="2">
        <f>IF(+M$3*1000/60/(PI()*メイン!$D$38/1000)*メイン!$D$30*メイン!$D33*メイン!$D$31&lt;$C$16,NA(),IF(M$3*1000/60/(PI()*メイン!$D$38/1000)*メイン!$D$30*メイン!$D33*メイン!$D$31&gt;$C$17,NA(),M$3*1000/60/(PI()*メイン!$D$38/1000)*メイン!$D$30*メイン!$D33*メイン!$D$31))</f>
        <v>1566.7713281877036</v>
      </c>
      <c r="N5" s="2">
        <f>IF(+N$3*1000/60/(PI()*メイン!$D$38/1000)*メイン!$D$30*メイン!$D33*メイン!$D$31&lt;$C$16,NA(),IF(N$3*1000/60/(PI()*メイン!$D$38/1000)*メイン!$D$30*メイン!$D33*メイン!$D$31&gt;$C$17,NA(),N$3*1000/60/(PI()*メイン!$D$38/1000)*メイン!$D$30*メイン!$D33*メイン!$D$31))</f>
        <v>1723.4484610064742</v>
      </c>
      <c r="O5" s="2">
        <f>IF(+O$3*1000/60/(PI()*メイン!$D$38/1000)*メイン!$D$30*メイン!$D33*メイン!$D$31&lt;$C$16,NA(),IF(O$3*1000/60/(PI()*メイン!$D$38/1000)*メイン!$D$30*メイン!$D33*メイン!$D$31&gt;$C$17,NA(),O$3*1000/60/(PI()*メイン!$D$38/1000)*メイン!$D$30*メイン!$D33*メイン!$D$31))</f>
        <v>1880.1255938252441</v>
      </c>
      <c r="P5" s="2">
        <f>IF(+P$3*1000/60/(PI()*メイン!$D$38/1000)*メイン!$D$30*メイン!$D33*メイン!$D$31&lt;$C$16,NA(),IF(P$3*1000/60/(PI()*メイン!$D$38/1000)*メイン!$D$30*メイン!$D33*メイン!$D$31&gt;$C$17,NA(),P$3*1000/60/(PI()*メイン!$D$38/1000)*メイン!$D$30*メイン!$D33*メイン!$D$31))</f>
        <v>2036.8027266440145</v>
      </c>
      <c r="Q5" s="2">
        <f>IF(+Q$3*1000/60/(PI()*メイン!$D$38/1000)*メイン!$D$30*メイン!$D33*メイン!$D$31&lt;$C$16,NA(),IF(Q$3*1000/60/(PI()*メイン!$D$38/1000)*メイン!$D$30*メイン!$D33*メイン!$D$31&gt;$C$17,NA(),Q$3*1000/60/(PI()*メイン!$D$38/1000)*メイン!$D$30*メイン!$D33*メイン!$D$31))</f>
        <v>2193.4798594627855</v>
      </c>
      <c r="R5" s="2">
        <f>IF(+R$3*1000/60/(PI()*メイン!$D$38/1000)*メイン!$D$30*メイン!$D33*メイン!$D$31&lt;$C$16,NA(),IF(R$3*1000/60/(PI()*メイン!$D$38/1000)*メイン!$D$30*メイン!$D33*メイン!$D$31&gt;$C$17,NA(),R$3*1000/60/(PI()*メイン!$D$38/1000)*メイン!$D$30*メイン!$D33*メイン!$D$31))</f>
        <v>2350.1569922815556</v>
      </c>
      <c r="S5" s="2">
        <f>IF(+S$3*1000/60/(PI()*メイン!$D$38/1000)*メイン!$D$30*メイン!$D33*メイン!$D$31&lt;$C$16,NA(),IF(S$3*1000/60/(PI()*メイン!$D$38/1000)*メイン!$D$30*メイン!$D33*メイン!$D$31&gt;$C$17,NA(),S$3*1000/60/(PI()*メイン!$D$38/1000)*メイン!$D$30*メイン!$D33*メイン!$D$31))</f>
        <v>2506.8341251003258</v>
      </c>
      <c r="T5" s="2">
        <f>IF(+T$3*1000/60/(PI()*メイン!$D$38/1000)*メイン!$D$30*メイン!$D33*メイン!$D$31&lt;$C$16,NA(),IF(T$3*1000/60/(PI()*メイン!$D$38/1000)*メイン!$D$30*メイン!$D33*メイン!$D$31&gt;$C$17,NA(),T$3*1000/60/(PI()*メイン!$D$38/1000)*メイン!$D$30*メイン!$D33*メイン!$D$31))</f>
        <v>2663.5112579190964</v>
      </c>
      <c r="U5" s="2">
        <f>IF(+U$3*1000/60/(PI()*メイン!$D$38/1000)*メイン!$D$30*メイン!$D33*メイン!$D$31&lt;$C$16,NA(),IF(U$3*1000/60/(PI()*メイン!$D$38/1000)*メイン!$D$30*メイン!$D33*メイン!$D$31&gt;$C$17,NA(),U$3*1000/60/(PI()*メイン!$D$38/1000)*メイン!$D$30*メイン!$D33*メイン!$D$31))</f>
        <v>2820.1883907378665</v>
      </c>
      <c r="V5" s="2">
        <f>IF(+V$3*1000/60/(PI()*メイン!$D$38/1000)*メイン!$D$30*メイン!$D33*メイン!$D$31&lt;$C$16,NA(),IF(V$3*1000/60/(PI()*メイン!$D$38/1000)*メイン!$D$30*メイン!$D33*メイン!$D$31&gt;$C$17,NA(),V$3*1000/60/(PI()*メイン!$D$38/1000)*メイン!$D$30*メイン!$D33*メイン!$D$31))</f>
        <v>2976.8655235566375</v>
      </c>
      <c r="W5" s="2">
        <f>IF(+W$3*1000/60/(PI()*メイン!$D$38/1000)*メイン!$D$30*メイン!$D33*メイン!$D$31&lt;$C$16,NA(),IF(W$3*1000/60/(PI()*メイン!$D$38/1000)*メイン!$D$30*メイン!$D33*メイン!$D$31&gt;$C$17,NA(),W$3*1000/60/(PI()*メイン!$D$38/1000)*メイン!$D$30*メイン!$D33*メイン!$D$31))</f>
        <v>3133.5426563754072</v>
      </c>
      <c r="X5" s="2">
        <f>IF(+X$3*1000/60/(PI()*メイン!$D$38/1000)*メイン!$D$30*メイン!$D33*メイン!$D$31&lt;$C$16,NA(),IF(X$3*1000/60/(PI()*メイン!$D$38/1000)*メイン!$D$30*メイン!$D33*メイン!$D$31&gt;$C$17,NA(),X$3*1000/60/(PI()*メイン!$D$38/1000)*メイン!$D$30*メイン!$D33*メイン!$D$31))</f>
        <v>3290.2197891941773</v>
      </c>
      <c r="Y5" s="2">
        <f>IF(+Y$3*1000/60/(PI()*メイン!$D$38/1000)*メイン!$D$30*メイン!$D33*メイン!$D$31&lt;$C$16,NA(),IF(Y$3*1000/60/(PI()*メイン!$D$38/1000)*メイン!$D$30*メイン!$D33*メイン!$D$31&gt;$C$17,NA(),Y$3*1000/60/(PI()*メイン!$D$38/1000)*メイン!$D$30*メイン!$D33*メイン!$D$31))</f>
        <v>3446.8969220129484</v>
      </c>
      <c r="Z5" s="2">
        <f>IF(+Z$3*1000/60/(PI()*メイン!$D$38/1000)*メイン!$D$30*メイン!$D33*メイン!$D$31&lt;$C$16,NA(),IF(Z$3*1000/60/(PI()*メイン!$D$38/1000)*メイン!$D$30*メイン!$D33*メイン!$D$31&gt;$C$17,NA(),Z$3*1000/60/(PI()*メイン!$D$38/1000)*メイン!$D$30*メイン!$D33*メイン!$D$31))</f>
        <v>3603.5740548317185</v>
      </c>
      <c r="AA5" s="2">
        <f>IF(+AA$3*1000/60/(PI()*メイン!$D$38/1000)*メイン!$D$30*メイン!$D33*メイン!$D$31&lt;$C$16,NA(),IF(AA$3*1000/60/(PI()*メイン!$D$38/1000)*メイン!$D$30*メイン!$D33*メイン!$D$31&gt;$C$17,NA(),AA$3*1000/60/(PI()*メイン!$D$38/1000)*メイン!$D$30*メイン!$D33*メイン!$D$31))</f>
        <v>3760.2511876504882</v>
      </c>
      <c r="AB5" s="2">
        <f>IF(+AB$3*1000/60/(PI()*メイン!$D$38/1000)*メイン!$D$30*メイン!$D33*メイン!$D$31&lt;$C$16,NA(),IF(AB$3*1000/60/(PI()*メイン!$D$38/1000)*メイン!$D$30*メイン!$D33*メイン!$D$31&gt;$C$17,NA(),AB$3*1000/60/(PI()*メイン!$D$38/1000)*メイン!$D$30*メイン!$D33*メイン!$D$31))</f>
        <v>3916.9283204692597</v>
      </c>
      <c r="AC5" s="2">
        <f>IF(+AC$3*1000/60/(PI()*メイン!$D$38/1000)*メイン!$D$30*メイン!$D33*メイン!$D$31&lt;$C$16,NA(),IF(AC$3*1000/60/(PI()*メイン!$D$38/1000)*メイン!$D$30*メイン!$D33*メイン!$D$31&gt;$C$17,NA(),AC$3*1000/60/(PI()*メイン!$D$38/1000)*メイン!$D$30*メイン!$D33*メイン!$D$31))</f>
        <v>4073.6054532880289</v>
      </c>
      <c r="AD5" s="2">
        <f>IF(+AD$3*1000/60/(PI()*メイン!$D$38/1000)*メイン!$D$30*メイン!$D33*メイン!$D$31&lt;$C$16,NA(),IF(AD$3*1000/60/(PI()*メイン!$D$38/1000)*メイン!$D$30*メイン!$D33*メイン!$D$31&gt;$C$17,NA(),AD$3*1000/60/(PI()*メイン!$D$38/1000)*メイン!$D$30*メイン!$D33*メイン!$D$31))</f>
        <v>4230.2825861068004</v>
      </c>
      <c r="AE5" s="2">
        <f>IF(+AE$3*1000/60/(PI()*メイン!$D$38/1000)*メイン!$D$30*メイン!$D33*メイン!$D$31&lt;$C$16,NA(),IF(AE$3*1000/60/(PI()*メイン!$D$38/1000)*メイン!$D$30*メイン!$D33*メイン!$D$31&gt;$C$17,NA(),AE$3*1000/60/(PI()*メイン!$D$38/1000)*メイン!$D$30*メイン!$D33*メイン!$D$31))</f>
        <v>4386.959718925571</v>
      </c>
      <c r="AF5" s="2">
        <f>IF(+AF$3*1000/60/(PI()*メイン!$D$38/1000)*メイン!$D$30*メイン!$D33*メイン!$D$31&lt;$C$16,NA(),IF(AF$3*1000/60/(PI()*メイン!$D$38/1000)*メイン!$D$30*メイン!$D33*メイン!$D$31&gt;$C$17,NA(),AF$3*1000/60/(PI()*メイン!$D$38/1000)*メイン!$D$30*メイン!$D33*メイン!$D$31))</f>
        <v>4543.6368517443407</v>
      </c>
      <c r="AG5" s="2">
        <f>IF(+AG$3*1000/60/(PI()*メイン!$D$38/1000)*メイン!$D$30*メイン!$D33*メイン!$D$31&lt;$C$16,NA(),IF(AG$3*1000/60/(PI()*メイン!$D$38/1000)*メイン!$D$30*メイン!$D33*メイン!$D$31&gt;$C$17,NA(),AG$3*1000/60/(PI()*メイン!$D$38/1000)*メイン!$D$30*メイン!$D33*メイン!$D$31))</f>
        <v>4700.3139845631113</v>
      </c>
      <c r="AH5" s="2">
        <f>IF(+AH$3*1000/60/(PI()*メイン!$D$38/1000)*メイン!$D$30*メイン!$D33*メイン!$D$31&lt;$C$16,NA(),IF(AH$3*1000/60/(PI()*メイン!$D$38/1000)*メイン!$D$30*メイン!$D33*メイン!$D$31&gt;$C$17,NA(),AH$3*1000/60/(PI()*メイン!$D$38/1000)*メイン!$D$30*メイン!$D33*メイン!$D$31))</f>
        <v>4856.9911173818809</v>
      </c>
      <c r="AI5" s="2">
        <f>IF(+AI$3*1000/60/(PI()*メイン!$D$38/1000)*メイン!$D$30*メイン!$D33*メイン!$D$31&lt;$C$16,NA(),IF(AI$3*1000/60/(PI()*メイン!$D$38/1000)*メイン!$D$30*メイン!$D33*メイン!$D$31&gt;$C$17,NA(),AI$3*1000/60/(PI()*メイン!$D$38/1000)*メイン!$D$30*メイン!$D33*メイン!$D$31))</f>
        <v>5013.6682502006515</v>
      </c>
      <c r="AJ5" s="2">
        <f>IF(+AJ$3*1000/60/(PI()*メイン!$D$38/1000)*メイン!$D$30*メイン!$D33*メイン!$D$31&lt;$C$16,NA(),IF(AJ$3*1000/60/(PI()*メイン!$D$38/1000)*メイン!$D$30*メイン!$D33*メイン!$D$31&gt;$C$17,NA(),AJ$3*1000/60/(PI()*メイン!$D$38/1000)*メイン!$D$30*メイン!$D33*メイン!$D$31))</f>
        <v>5170.345383019423</v>
      </c>
      <c r="AK5" s="2">
        <f>IF(+AK$3*1000/60/(PI()*メイン!$D$38/1000)*メイン!$D$30*メイン!$D33*メイン!$D$31&lt;$C$16,NA(),IF(AK$3*1000/60/(PI()*メイン!$D$38/1000)*メイン!$D$30*メイン!$D33*メイン!$D$31&gt;$C$17,NA(),AK$3*1000/60/(PI()*メイン!$D$38/1000)*メイン!$D$30*メイン!$D33*メイン!$D$31))</f>
        <v>5327.0225158381927</v>
      </c>
      <c r="AL5" s="2">
        <f>IF(+AL$3*1000/60/(PI()*メイン!$D$38/1000)*メイン!$D$30*メイン!$D33*メイン!$D$31&lt;$C$16,NA(),IF(AL$3*1000/60/(PI()*メイン!$D$38/1000)*メイン!$D$30*メイン!$D33*メイン!$D$31&gt;$C$17,NA(),AL$3*1000/60/(PI()*メイン!$D$38/1000)*メイン!$D$30*メイン!$D33*メイン!$D$31))</f>
        <v>5483.6996486569633</v>
      </c>
      <c r="AM5" s="2">
        <f>IF(+AM$3*1000/60/(PI()*メイン!$D$38/1000)*メイン!$D$30*メイン!$D33*メイン!$D$31&lt;$C$16,NA(),IF(AM$3*1000/60/(PI()*メイン!$D$38/1000)*メイン!$D$30*メイン!$D33*メイン!$D$31&gt;$C$17,NA(),AM$3*1000/60/(PI()*メイン!$D$38/1000)*メイン!$D$30*メイン!$D33*メイン!$D$31))</f>
        <v>5640.376781475733</v>
      </c>
      <c r="AN5" s="2">
        <f>IF(+AN$3*1000/60/(PI()*メイン!$D$38/1000)*メイン!$D$30*メイン!$D33*メイン!$D$31&lt;$C$16,NA(),IF(AN$3*1000/60/(PI()*メイン!$D$38/1000)*メイン!$D$30*メイン!$D33*メイン!$D$31&gt;$C$17,NA(),AN$3*1000/60/(PI()*メイン!$D$38/1000)*メイン!$D$30*メイン!$D33*メイン!$D$31))</f>
        <v>5797.0539142945036</v>
      </c>
      <c r="AO5" s="2">
        <f>IF(+AO$3*1000/60/(PI()*メイン!$D$38/1000)*メイン!$D$30*メイン!$D33*メイン!$D$31&lt;$C$16,NA(),IF(AO$3*1000/60/(PI()*メイン!$D$38/1000)*メイン!$D$30*メイン!$D33*メイン!$D$31&gt;$C$17,NA(),AO$3*1000/60/(PI()*メイン!$D$38/1000)*メイン!$D$30*メイン!$D33*メイン!$D$31))</f>
        <v>5953.7310471132751</v>
      </c>
      <c r="AP5" s="2">
        <f>IF(+AP$3*1000/60/(PI()*メイン!$D$38/1000)*メイン!$D$30*メイン!$D33*メイン!$D$31&lt;$C$16,NA(),IF(AP$3*1000/60/(PI()*メイン!$D$38/1000)*メイン!$D$30*メイン!$D33*メイン!$D$31&gt;$C$17,NA(),AP$3*1000/60/(PI()*メイン!$D$38/1000)*メイン!$D$30*メイン!$D33*メイン!$D$31))</f>
        <v>6110.4081799320447</v>
      </c>
      <c r="AQ5" s="2">
        <f>IF(+AQ$3*1000/60/(PI()*メイン!$D$38/1000)*メイン!$D$30*メイン!$D33*メイン!$D$31&lt;$C$16,NA(),IF(AQ$3*1000/60/(PI()*メイン!$D$38/1000)*メイン!$D$30*メイン!$D33*メイン!$D$31&gt;$C$17,NA(),AQ$3*1000/60/(PI()*メイン!$D$38/1000)*メイン!$D$30*メイン!$D33*メイン!$D$31))</f>
        <v>6267.0853127508144</v>
      </c>
      <c r="AR5" s="2">
        <f>IF(+AR$3*1000/60/(PI()*メイン!$D$38/1000)*メイン!$D$30*メイン!$D33*メイン!$D$31&lt;$C$16,NA(),IF(AR$3*1000/60/(PI()*メイン!$D$38/1000)*メイン!$D$30*メイン!$D33*メイン!$D$31&gt;$C$17,NA(),AR$3*1000/60/(PI()*メイン!$D$38/1000)*メイン!$D$30*メイン!$D33*メイン!$D$31))</f>
        <v>6423.7624455695859</v>
      </c>
      <c r="AS5" s="2">
        <f>IF(+AS$3*1000/60/(PI()*メイン!$D$38/1000)*メイン!$D$30*メイン!$D33*メイン!$D$31&lt;$C$16,NA(),IF(AS$3*1000/60/(PI()*メイン!$D$38/1000)*メイン!$D$30*メイン!$D33*メイン!$D$31&gt;$C$17,NA(),AS$3*1000/60/(PI()*メイン!$D$38/1000)*メイン!$D$30*メイン!$D33*メイン!$D$31))</f>
        <v>6580.4395783883547</v>
      </c>
      <c r="AT5" s="2">
        <f>IF(+AT$3*1000/60/(PI()*メイン!$D$38/1000)*メイン!$D$30*メイン!$D33*メイン!$D$31&lt;$C$16,NA(),IF(AT$3*1000/60/(PI()*メイン!$D$38/1000)*メイン!$D$30*メイン!$D33*メイン!$D$31&gt;$C$17,NA(),AT$3*1000/60/(PI()*メイン!$D$38/1000)*メイン!$D$30*メイン!$D33*メイン!$D$31))</f>
        <v>6737.1167112071262</v>
      </c>
      <c r="AU5" s="2">
        <f>IF(+AU$3*1000/60/(PI()*メイン!$D$38/1000)*メイン!$D$30*メイン!$D33*メイン!$D$31&lt;$C$16,NA(),IF(AU$3*1000/60/(PI()*メイン!$D$38/1000)*メイン!$D$30*メイン!$D33*メイン!$D$31&gt;$C$17,NA(),AU$3*1000/60/(PI()*メイン!$D$38/1000)*メイン!$D$30*メイン!$D33*メイン!$D$31))</f>
        <v>6893.7938440258968</v>
      </c>
      <c r="AV5" s="2">
        <f>IF(+AV$3*1000/60/(PI()*メイン!$D$38/1000)*メイン!$D$30*メイン!$D33*メイン!$D$31&lt;$C$16,NA(),IF(AV$3*1000/60/(PI()*メイン!$D$38/1000)*メイン!$D$30*メイン!$D33*メイン!$D$31&gt;$C$17,NA(),AV$3*1000/60/(PI()*メイン!$D$38/1000)*メイン!$D$30*メイン!$D33*メイン!$D$31))</f>
        <v>7050.4709768446664</v>
      </c>
      <c r="AW5" s="2">
        <f>IF(+AW$3*1000/60/(PI()*メイン!$D$38/1000)*メイン!$D$30*メイン!$D33*メイン!$D$31&lt;$C$16,NA(),IF(AW$3*1000/60/(PI()*メイン!$D$38/1000)*メイン!$D$30*メイン!$D33*メイン!$D$31&gt;$C$17,NA(),AW$3*1000/60/(PI()*メイン!$D$38/1000)*メイン!$D$30*メイン!$D33*メイン!$D$31))</f>
        <v>7207.148109663437</v>
      </c>
      <c r="AX5" s="2">
        <f>IF(+AX$3*1000/60/(PI()*メイン!$D$38/1000)*メイン!$D$30*メイン!$D33*メイン!$D$31&lt;$C$16,NA(),IF(AX$3*1000/60/(PI()*メイン!$D$38/1000)*メイン!$D$30*メイン!$D33*メイン!$D$31&gt;$C$17,NA(),AX$3*1000/60/(PI()*メイン!$D$38/1000)*メイン!$D$30*メイン!$D33*メイン!$D$31))</f>
        <v>7363.8252424822076</v>
      </c>
      <c r="AY5" s="2">
        <f>IF(+AY$3*1000/60/(PI()*メイン!$D$38/1000)*メイン!$D$30*メイン!$D33*メイン!$D$31&lt;$C$16,NA(),IF(AY$3*1000/60/(PI()*メイン!$D$38/1000)*メイン!$D$30*メイン!$D33*メイン!$D$31&gt;$C$17,NA(),AY$3*1000/60/(PI()*メイン!$D$38/1000)*メイン!$D$30*メイン!$D33*メイン!$D$31))</f>
        <v>7520.5023753009764</v>
      </c>
      <c r="AZ5" s="2">
        <f>IF(+AZ$3*1000/60/(PI()*メイン!$D$38/1000)*メイン!$D$30*メイン!$D33*メイン!$D$31&lt;$C$16,NA(),IF(AZ$3*1000/60/(PI()*メイン!$D$38/1000)*メイン!$D$30*メイン!$D33*メイン!$D$31&gt;$C$17,NA(),AZ$3*1000/60/(PI()*メイン!$D$38/1000)*メイン!$D$30*メイン!$D33*メイン!$D$31))</f>
        <v>7677.1795081197488</v>
      </c>
      <c r="BA5" s="2">
        <f>IF(+BA$3*1000/60/(PI()*メイン!$D$38/1000)*メイン!$D$30*メイン!$D33*メイン!$D$31&lt;$C$16,NA(),IF(BA$3*1000/60/(PI()*メイン!$D$38/1000)*メイン!$D$30*メイン!$D33*メイン!$D$31&gt;$C$17,NA(),BA$3*1000/60/(PI()*メイン!$D$38/1000)*メイン!$D$30*メイン!$D33*メイン!$D$31))</f>
        <v>7833.8566409385194</v>
      </c>
      <c r="BB5" s="2">
        <f>IF(+BB$3*1000/60/(PI()*メイン!$D$38/1000)*メイン!$D$30*メイン!$D33*メイン!$D$31&lt;$C$16,NA(),IF(BB$3*1000/60/(PI()*メイン!$D$38/1000)*メイン!$D$30*メイン!$D33*メイン!$D$31&gt;$C$17,NA(),BB$3*1000/60/(PI()*メイン!$D$38/1000)*メイン!$D$30*メイン!$D33*メイン!$D$31))</f>
        <v>7990.5337737572881</v>
      </c>
      <c r="BC5" s="2">
        <f>IF(+BC$3*1000/60/(PI()*メイン!$D$38/1000)*メイン!$D$30*メイン!$D33*メイン!$D$31&lt;$C$16,NA(),IF(BC$3*1000/60/(PI()*メイン!$D$38/1000)*メイン!$D$30*メイン!$D33*メイン!$D$31&gt;$C$17,NA(),BC$3*1000/60/(PI()*メイン!$D$38/1000)*メイン!$D$30*メイン!$D33*メイン!$D$31))</f>
        <v>8147.2109065760578</v>
      </c>
      <c r="BD5" s="2">
        <f>IF(+BD$3*1000/60/(PI()*メイン!$D$38/1000)*メイン!$D$30*メイン!$D33*メイン!$D$31&lt;$C$16,NA(),IF(BD$3*1000/60/(PI()*メイン!$D$38/1000)*メイン!$D$30*メイン!$D33*メイン!$D$31&gt;$C$17,NA(),BD$3*1000/60/(PI()*メイン!$D$38/1000)*メイン!$D$30*メイン!$D33*メイン!$D$31))</f>
        <v>8303.8880393948293</v>
      </c>
      <c r="BE5" s="2">
        <f>IF(+BE$3*1000/60/(PI()*メイン!$D$38/1000)*メイン!$D$30*メイン!$D33*メイン!$D$31&lt;$C$16,NA(),IF(BE$3*1000/60/(PI()*メイン!$D$38/1000)*メイン!$D$30*メイン!$D33*メイン!$D$31&gt;$C$17,NA(),BE$3*1000/60/(PI()*メイン!$D$38/1000)*メイン!$D$30*メイン!$D33*メイン!$D$31))</f>
        <v>8460.5651722136008</v>
      </c>
      <c r="BF5" s="2" t="e">
        <f>IF(+BF$3*1000/60/(PI()*メイン!$D$38/1000)*メイン!$D$30*メイン!$D33*メイン!$D$31&lt;$C$16,NA(),IF(BF$3*1000/60/(PI()*メイン!$D$38/1000)*メイン!$D$30*メイン!$D33*メイン!$D$31&gt;$C$17,NA(),BF$3*1000/60/(PI()*メイン!$D$38/1000)*メイン!$D$30*メイン!$D33*メイン!$D$31))</f>
        <v>#N/A</v>
      </c>
      <c r="BG5" s="2" t="e">
        <f>IF(+BG$3*1000/60/(PI()*メイン!$D$38/1000)*メイン!$D$30*メイン!$D33*メイン!$D$31&lt;$C$16,NA(),IF(BG$3*1000/60/(PI()*メイン!$D$38/1000)*メイン!$D$30*メイン!$D33*メイン!$D$31&gt;$C$17,NA(),BG$3*1000/60/(PI()*メイン!$D$38/1000)*メイン!$D$30*メイン!$D33*メイン!$D$31))</f>
        <v>#N/A</v>
      </c>
      <c r="BH5" s="2" t="e">
        <f>IF(+BH$3*1000/60/(PI()*メイン!$D$38/1000)*メイン!$D$30*メイン!$D33*メイン!$D$31&lt;$C$16,NA(),IF(BH$3*1000/60/(PI()*メイン!$D$38/1000)*メイン!$D$30*メイン!$D33*メイン!$D$31&gt;$C$17,NA(),BH$3*1000/60/(PI()*メイン!$D$38/1000)*メイン!$D$30*メイン!$D33*メイン!$D$31))</f>
        <v>#N/A</v>
      </c>
      <c r="BI5" s="2" t="e">
        <f>IF(+BI$3*1000/60/(PI()*メイン!$D$38/1000)*メイン!$D$30*メイン!$D33*メイン!$D$31&lt;$C$16,NA(),IF(BI$3*1000/60/(PI()*メイン!$D$38/1000)*メイン!$D$30*メイン!$D33*メイン!$D$31&gt;$C$17,NA(),BI$3*1000/60/(PI()*メイン!$D$38/1000)*メイン!$D$30*メイン!$D33*メイン!$D$31))</f>
        <v>#N/A</v>
      </c>
      <c r="BJ5" s="2" t="e">
        <f>IF(+BJ$3*1000/60/(PI()*メイン!$D$38/1000)*メイン!$D$30*メイン!$D33*メイン!$D$31&lt;$C$16,NA(),IF(BJ$3*1000/60/(PI()*メイン!$D$38/1000)*メイン!$D$30*メイン!$D33*メイン!$D$31&gt;$C$17,NA(),BJ$3*1000/60/(PI()*メイン!$D$38/1000)*メイン!$D$30*メイン!$D33*メイン!$D$31))</f>
        <v>#N/A</v>
      </c>
      <c r="BK5" s="2" t="e">
        <f>IF(+BK$3*1000/60/(PI()*メイン!$D$38/1000)*メイン!$D$30*メイン!$D33*メイン!$D$31&lt;$C$16,NA(),IF(BK$3*1000/60/(PI()*メイン!$D$38/1000)*メイン!$D$30*メイン!$D33*メイン!$D$31&gt;$C$17,NA(),BK$3*1000/60/(PI()*メイン!$D$38/1000)*メイン!$D$30*メイン!$D33*メイン!$D$31))</f>
        <v>#N/A</v>
      </c>
      <c r="BL5" s="2" t="e">
        <f>IF(+BL$3*1000/60/(PI()*メイン!$D$38/1000)*メイン!$D$30*メイン!$D33*メイン!$D$31&lt;$C$16,NA(),IF(BL$3*1000/60/(PI()*メイン!$D$38/1000)*メイン!$D$30*メイン!$D33*メイン!$D$31&gt;$C$17,NA(),BL$3*1000/60/(PI()*メイン!$D$38/1000)*メイン!$D$30*メイン!$D33*メイン!$D$31))</f>
        <v>#N/A</v>
      </c>
      <c r="BM5" s="2" t="e">
        <f>IF(+BM$3*1000/60/(PI()*メイン!$D$38/1000)*メイン!$D$30*メイン!$D33*メイン!$D$31&lt;$C$16,NA(),IF(BM$3*1000/60/(PI()*メイン!$D$38/1000)*メイン!$D$30*メイン!$D33*メイン!$D$31&gt;$C$17,NA(),BM$3*1000/60/(PI()*メイン!$D$38/1000)*メイン!$D$30*メイン!$D33*メイン!$D$31))</f>
        <v>#N/A</v>
      </c>
      <c r="BN5" s="2" t="e">
        <f>IF(+BN$3*1000/60/(PI()*メイン!$D$38/1000)*メイン!$D$30*メイン!$D33*メイン!$D$31&lt;$C$16,NA(),IF(BN$3*1000/60/(PI()*メイン!$D$38/1000)*メイン!$D$30*メイン!$D33*メイン!$D$31&gt;$C$17,NA(),BN$3*1000/60/(PI()*メイン!$D$38/1000)*メイン!$D$30*メイン!$D33*メイン!$D$31))</f>
        <v>#N/A</v>
      </c>
      <c r="BO5" s="2" t="e">
        <f>IF(+BO$3*1000/60/(PI()*メイン!$D$38/1000)*メイン!$D$30*メイン!$D33*メイン!$D$31&lt;$C$16,NA(),IF(BO$3*1000/60/(PI()*メイン!$D$38/1000)*メイン!$D$30*メイン!$D33*メイン!$D$31&gt;$C$17,NA(),BO$3*1000/60/(PI()*メイン!$D$38/1000)*メイン!$D$30*メイン!$D33*メイン!$D$31))</f>
        <v>#N/A</v>
      </c>
      <c r="BP5" s="2" t="e">
        <f>IF(+BP$3*1000/60/(PI()*メイン!$D$38/1000)*メイン!$D$30*メイン!$D33*メイン!$D$31&lt;$C$16,NA(),IF(BP$3*1000/60/(PI()*メイン!$D$38/1000)*メイン!$D$30*メイン!$D33*メイン!$D$31&gt;$C$17,NA(),BP$3*1000/60/(PI()*メイン!$D$38/1000)*メイン!$D$30*メイン!$D33*メイン!$D$31))</f>
        <v>#N/A</v>
      </c>
      <c r="BQ5" s="2" t="e">
        <f>IF(+BQ$3*1000/60/(PI()*メイン!$D$38/1000)*メイン!$D$30*メイン!$D33*メイン!$D$31&lt;$C$16,NA(),IF(BQ$3*1000/60/(PI()*メイン!$D$38/1000)*メイン!$D$30*メイン!$D33*メイン!$D$31&gt;$C$17,NA(),BQ$3*1000/60/(PI()*メイン!$D$38/1000)*メイン!$D$30*メイン!$D33*メイン!$D$31))</f>
        <v>#N/A</v>
      </c>
      <c r="BR5" s="2" t="e">
        <f>IF(+BR$3*1000/60/(PI()*メイン!$D$38/1000)*メイン!$D$30*メイン!$D33*メイン!$D$31&lt;$C$16,NA(),IF(BR$3*1000/60/(PI()*メイン!$D$38/1000)*メイン!$D$30*メイン!$D33*メイン!$D$31&gt;$C$17,NA(),BR$3*1000/60/(PI()*メイン!$D$38/1000)*メイン!$D$30*メイン!$D33*メイン!$D$31))</f>
        <v>#N/A</v>
      </c>
      <c r="BS5" s="2" t="e">
        <f>IF(+BS$3*1000/60/(PI()*メイン!$D$38/1000)*メイン!$D$30*メイン!$D33*メイン!$D$31&lt;$C$16,NA(),IF(BS$3*1000/60/(PI()*メイン!$D$38/1000)*メイン!$D$30*メイン!$D33*メイン!$D$31&gt;$C$17,NA(),BS$3*1000/60/(PI()*メイン!$D$38/1000)*メイン!$D$30*メイン!$D33*メイン!$D$31))</f>
        <v>#N/A</v>
      </c>
      <c r="BT5" s="2" t="e">
        <f>IF(+BT$3*1000/60/(PI()*メイン!$D$38/1000)*メイン!$D$30*メイン!$D33*メイン!$D$31&lt;$C$16,NA(),IF(BT$3*1000/60/(PI()*メイン!$D$38/1000)*メイン!$D$30*メイン!$D33*メイン!$D$31&gt;$C$17,NA(),BT$3*1000/60/(PI()*メイン!$D$38/1000)*メイン!$D$30*メイン!$D33*メイン!$D$31))</f>
        <v>#N/A</v>
      </c>
      <c r="BU5" s="2" t="e">
        <f>IF(+BU$3*1000/60/(PI()*メイン!$D$38/1000)*メイン!$D$30*メイン!$D33*メイン!$D$31&lt;$C$16,NA(),IF(BU$3*1000/60/(PI()*メイン!$D$38/1000)*メイン!$D$30*メイン!$D33*メイン!$D$31&gt;$C$17,NA(),BU$3*1000/60/(PI()*メイン!$D$38/1000)*メイン!$D$30*メイン!$D33*メイン!$D$31))</f>
        <v>#N/A</v>
      </c>
      <c r="BV5" s="2" t="e">
        <f>IF(+BV$3*1000/60/(PI()*メイン!$D$38/1000)*メイン!$D$30*メイン!$D33*メイン!$D$31&lt;$C$16,NA(),IF(BV$3*1000/60/(PI()*メイン!$D$38/1000)*メイン!$D$30*メイン!$D33*メイン!$D$31&gt;$C$17,NA(),BV$3*1000/60/(PI()*メイン!$D$38/1000)*メイン!$D$30*メイン!$D33*メイン!$D$31))</f>
        <v>#N/A</v>
      </c>
      <c r="BW5" s="2" t="e">
        <f>IF(+BW$3*1000/60/(PI()*メイン!$D$38/1000)*メイン!$D$30*メイン!$D33*メイン!$D$31&lt;$C$16,NA(),IF(BW$3*1000/60/(PI()*メイン!$D$38/1000)*メイン!$D$30*メイン!$D33*メイン!$D$31&gt;$C$17,NA(),BW$3*1000/60/(PI()*メイン!$D$38/1000)*メイン!$D$30*メイン!$D33*メイン!$D$31))</f>
        <v>#N/A</v>
      </c>
      <c r="BX5" s="2" t="e">
        <f>IF(+BX$3*1000/60/(PI()*メイン!$D$38/1000)*メイン!$D$30*メイン!$D33*メイン!$D$31&lt;$C$16,NA(),IF(BX$3*1000/60/(PI()*メイン!$D$38/1000)*メイン!$D$30*メイン!$D33*メイン!$D$31&gt;$C$17,NA(),BX$3*1000/60/(PI()*メイン!$D$38/1000)*メイン!$D$30*メイン!$D33*メイン!$D$31))</f>
        <v>#N/A</v>
      </c>
      <c r="BY5" s="2" t="e">
        <f>IF(+BY$3*1000/60/(PI()*メイン!$D$38/1000)*メイン!$D$30*メイン!$D33*メイン!$D$31&lt;$C$16,NA(),IF(BY$3*1000/60/(PI()*メイン!$D$38/1000)*メイン!$D$30*メイン!$D33*メイン!$D$31&gt;$C$17,NA(),BY$3*1000/60/(PI()*メイン!$D$38/1000)*メイン!$D$30*メイン!$D33*メイン!$D$31))</f>
        <v>#N/A</v>
      </c>
      <c r="BZ5" s="2" t="e">
        <f>IF(+BZ$3*1000/60/(PI()*メイン!$D$38/1000)*メイン!$D$30*メイン!$D33*メイン!$D$31&lt;$C$16,NA(),IF(BZ$3*1000/60/(PI()*メイン!$D$38/1000)*メイン!$D$30*メイン!$D33*メイン!$D$31&gt;$C$17,NA(),BZ$3*1000/60/(PI()*メイン!$D$38/1000)*メイン!$D$30*メイン!$D33*メイン!$D$31))</f>
        <v>#N/A</v>
      </c>
      <c r="CA5" s="2" t="e">
        <f>IF(+CA$3*1000/60/(PI()*メイン!$D$38/1000)*メイン!$D$30*メイン!$D33*メイン!$D$31&lt;$C$16,NA(),IF(CA$3*1000/60/(PI()*メイン!$D$38/1000)*メイン!$D$30*メイン!$D33*メイン!$D$31&gt;$C$17,NA(),CA$3*1000/60/(PI()*メイン!$D$38/1000)*メイン!$D$30*メイン!$D33*メイン!$D$31))</f>
        <v>#N/A</v>
      </c>
      <c r="CB5" s="2" t="e">
        <f>IF(+CB$3*1000/60/(PI()*メイン!$D$38/1000)*メイン!$D$30*メイン!$D33*メイン!$D$31&lt;$C$16,NA(),IF(CB$3*1000/60/(PI()*メイン!$D$38/1000)*メイン!$D$30*メイン!$D33*メイン!$D$31&gt;$C$17,NA(),CB$3*1000/60/(PI()*メイン!$D$38/1000)*メイン!$D$30*メイン!$D33*メイン!$D$31))</f>
        <v>#N/A</v>
      </c>
      <c r="CC5" s="2" t="e">
        <f>IF(+CC$3*1000/60/(PI()*メイン!$D$38/1000)*メイン!$D$30*メイン!$D33*メイン!$D$31&lt;$C$16,NA(),IF(CC$3*1000/60/(PI()*メイン!$D$38/1000)*メイン!$D$30*メイン!$D33*メイン!$D$31&gt;$C$17,NA(),CC$3*1000/60/(PI()*メイン!$D$38/1000)*メイン!$D$30*メイン!$D33*メイン!$D$31))</f>
        <v>#N/A</v>
      </c>
      <c r="CD5" s="2" t="e">
        <f>IF(+CD$3*1000/60/(PI()*メイン!$D$38/1000)*メイン!$D$30*メイン!$D33*メイン!$D$31&lt;$C$16,NA(),IF(CD$3*1000/60/(PI()*メイン!$D$38/1000)*メイン!$D$30*メイン!$D33*メイン!$D$31&gt;$C$17,NA(),CD$3*1000/60/(PI()*メイン!$D$38/1000)*メイン!$D$30*メイン!$D33*メイン!$D$31))</f>
        <v>#N/A</v>
      </c>
      <c r="CE5" s="2" t="e">
        <f>IF(+CE$3*1000/60/(PI()*メイン!$D$38/1000)*メイン!$D$30*メイン!$D33*メイン!$D$31&lt;$C$16,NA(),IF(CE$3*1000/60/(PI()*メイン!$D$38/1000)*メイン!$D$30*メイン!$D33*メイン!$D$31&gt;$C$17,NA(),CE$3*1000/60/(PI()*メイン!$D$38/1000)*メイン!$D$30*メイン!$D33*メイン!$D$31))</f>
        <v>#N/A</v>
      </c>
      <c r="CF5" s="2" t="e">
        <f>IF(+CF$3*1000/60/(PI()*メイン!$D$38/1000)*メイン!$D$30*メイン!$D33*メイン!$D$31&lt;$C$16,NA(),IF(CF$3*1000/60/(PI()*メイン!$D$38/1000)*メイン!$D$30*メイン!$D33*メイン!$D$31&gt;$C$17,NA(),CF$3*1000/60/(PI()*メイン!$D$38/1000)*メイン!$D$30*メイン!$D33*メイン!$D$31))</f>
        <v>#N/A</v>
      </c>
      <c r="CG5" s="2" t="e">
        <f>IF(+CG$3*1000/60/(PI()*メイン!$D$38/1000)*メイン!$D$30*メイン!$D33*メイン!$D$31&lt;$C$16,NA(),IF(CG$3*1000/60/(PI()*メイン!$D$38/1000)*メイン!$D$30*メイン!$D33*メイン!$D$31&gt;$C$17,NA(),CG$3*1000/60/(PI()*メイン!$D$38/1000)*メイン!$D$30*メイン!$D33*メイン!$D$31))</f>
        <v>#N/A</v>
      </c>
      <c r="CH5" s="2" t="e">
        <f>IF(+CH$3*1000/60/(PI()*メイン!$D$38/1000)*メイン!$D$30*メイン!$D33*メイン!$D$31&lt;$C$16,NA(),IF(CH$3*1000/60/(PI()*メイン!$D$38/1000)*メイン!$D$30*メイン!$D33*メイン!$D$31&gt;$C$17,NA(),CH$3*1000/60/(PI()*メイン!$D$38/1000)*メイン!$D$30*メイン!$D33*メイン!$D$31))</f>
        <v>#N/A</v>
      </c>
      <c r="CI5" s="2" t="e">
        <f>IF(+CI$3*1000/60/(PI()*メイン!$D$38/1000)*メイン!$D$30*メイン!$D33*メイン!$D$31&lt;$C$16,NA(),IF(CI$3*1000/60/(PI()*メイン!$D$38/1000)*メイン!$D$30*メイン!$D33*メイン!$D$31&gt;$C$17,NA(),CI$3*1000/60/(PI()*メイン!$D$38/1000)*メイン!$D$30*メイン!$D33*メイン!$D$31))</f>
        <v>#N/A</v>
      </c>
      <c r="CJ5" s="2" t="e">
        <f>IF(+CJ$3*1000/60/(PI()*メイン!$D$38/1000)*メイン!$D$30*メイン!$D33*メイン!$D$31&lt;$C$16,NA(),IF(CJ$3*1000/60/(PI()*メイン!$D$38/1000)*メイン!$D$30*メイン!$D33*メイン!$D$31&gt;$C$17,NA(),CJ$3*1000/60/(PI()*メイン!$D$38/1000)*メイン!$D$30*メイン!$D33*メイン!$D$31))</f>
        <v>#N/A</v>
      </c>
      <c r="CK5" s="2" t="e">
        <f>IF(+CK$3*1000/60/(PI()*メイン!$D$38/1000)*メイン!$D$30*メイン!$D33*メイン!$D$31&lt;$C$16,NA(),IF(CK$3*1000/60/(PI()*メイン!$D$38/1000)*メイン!$D$30*メイン!$D33*メイン!$D$31&gt;$C$17,NA(),CK$3*1000/60/(PI()*メイン!$D$38/1000)*メイン!$D$30*メイン!$D33*メイン!$D$31))</f>
        <v>#N/A</v>
      </c>
      <c r="CL5" s="2" t="e">
        <f>IF(+CL$3*1000/60/(PI()*メイン!$D$38/1000)*メイン!$D$30*メイン!$D33*メイン!$D$31&lt;$C$16,NA(),IF(CL$3*1000/60/(PI()*メイン!$D$38/1000)*メイン!$D$30*メイン!$D33*メイン!$D$31&gt;$C$17,NA(),CL$3*1000/60/(PI()*メイン!$D$38/1000)*メイン!$D$30*メイン!$D33*メイン!$D$31))</f>
        <v>#N/A</v>
      </c>
      <c r="CM5" s="2" t="e">
        <f>IF(+CM$3*1000/60/(PI()*メイン!$D$38/1000)*メイン!$D$30*メイン!$D33*メイン!$D$31&lt;$C$16,NA(),IF(CM$3*1000/60/(PI()*メイン!$D$38/1000)*メイン!$D$30*メイン!$D33*メイン!$D$31&gt;$C$17,NA(),CM$3*1000/60/(PI()*メイン!$D$38/1000)*メイン!$D$30*メイン!$D33*メイン!$D$31))</f>
        <v>#N/A</v>
      </c>
      <c r="CN5" s="2" t="e">
        <f>IF(+CN$3*1000/60/(PI()*メイン!$D$38/1000)*メイン!$D$30*メイン!$D33*メイン!$D$31&lt;$C$16,NA(),IF(CN$3*1000/60/(PI()*メイン!$D$38/1000)*メイン!$D$30*メイン!$D33*メイン!$D$31&gt;$C$17,NA(),CN$3*1000/60/(PI()*メイン!$D$38/1000)*メイン!$D$30*メイン!$D33*メイン!$D$31))</f>
        <v>#N/A</v>
      </c>
      <c r="CO5" s="2" t="e">
        <f>IF(+CO$3*1000/60/(PI()*メイン!$D$38/1000)*メイン!$D$30*メイン!$D33*メイン!$D$31&lt;$C$16,NA(),IF(CO$3*1000/60/(PI()*メイン!$D$38/1000)*メイン!$D$30*メイン!$D33*メイン!$D$31&gt;$C$17,NA(),CO$3*1000/60/(PI()*メイン!$D$38/1000)*メイン!$D$30*メイン!$D33*メイン!$D$31))</f>
        <v>#N/A</v>
      </c>
      <c r="CP5" s="2" t="e">
        <f>IF(+CP$3*1000/60/(PI()*メイン!$D$38/1000)*メイン!$D$30*メイン!$D33*メイン!$D$31&lt;$C$16,NA(),IF(CP$3*1000/60/(PI()*メイン!$D$38/1000)*メイン!$D$30*メイン!$D33*メイン!$D$31&gt;$C$17,NA(),CP$3*1000/60/(PI()*メイン!$D$38/1000)*メイン!$D$30*メイン!$D33*メイン!$D$31))</f>
        <v>#N/A</v>
      </c>
      <c r="CQ5" s="2" t="e">
        <f>IF(+CQ$3*1000/60/(PI()*メイン!$D$38/1000)*メイン!$D$30*メイン!$D33*メイン!$D$31&lt;$C$16,NA(),IF(CQ$3*1000/60/(PI()*メイン!$D$38/1000)*メイン!$D$30*メイン!$D33*メイン!$D$31&gt;$C$17,NA(),CQ$3*1000/60/(PI()*メイン!$D$38/1000)*メイン!$D$30*メイン!$D33*メイン!$D$31))</f>
        <v>#N/A</v>
      </c>
      <c r="CR5" s="2" t="e">
        <f>IF(+CR$3*1000/60/(PI()*メイン!$D$38/1000)*メイン!$D$30*メイン!$D33*メイン!$D$31&lt;$C$16,NA(),IF(CR$3*1000/60/(PI()*メイン!$D$38/1000)*メイン!$D$30*メイン!$D33*メイン!$D$31&gt;$C$17,NA(),CR$3*1000/60/(PI()*メイン!$D$38/1000)*メイン!$D$30*メイン!$D33*メイン!$D$31))</f>
        <v>#N/A</v>
      </c>
      <c r="CS5" s="2" t="e">
        <f>IF(+CS$3*1000/60/(PI()*メイン!$D$38/1000)*メイン!$D$30*メイン!$D33*メイン!$D$31&lt;$C$16,NA(),IF(CS$3*1000/60/(PI()*メイン!$D$38/1000)*メイン!$D$30*メイン!$D33*メイン!$D$31&gt;$C$17,NA(),CS$3*1000/60/(PI()*メイン!$D$38/1000)*メイン!$D$30*メイン!$D33*メイン!$D$31))</f>
        <v>#N/A</v>
      </c>
      <c r="CT5" s="2" t="e">
        <f>IF(+CT$3*1000/60/(PI()*メイン!$D$38/1000)*メイン!$D$30*メイン!$D33*メイン!$D$31&lt;$C$16,NA(),IF(CT$3*1000/60/(PI()*メイン!$D$38/1000)*メイン!$D$30*メイン!$D33*メイン!$D$31&gt;$C$17,NA(),CT$3*1000/60/(PI()*メイン!$D$38/1000)*メイン!$D$30*メイン!$D33*メイン!$D$31))</f>
        <v>#N/A</v>
      </c>
      <c r="CU5" s="2" t="e">
        <f>IF(+CU$3*1000/60/(PI()*メイン!$D$38/1000)*メイン!$D$30*メイン!$D33*メイン!$D$31&lt;$C$16,NA(),IF(CU$3*1000/60/(PI()*メイン!$D$38/1000)*メイン!$D$30*メイン!$D33*メイン!$D$31&gt;$C$17,NA(),CU$3*1000/60/(PI()*メイン!$D$38/1000)*メイン!$D$30*メイン!$D33*メイン!$D$31))</f>
        <v>#N/A</v>
      </c>
      <c r="CV5" s="2" t="e">
        <f>IF(+CV$3*1000/60/(PI()*メイン!$D$38/1000)*メイン!$D$30*メイン!$D33*メイン!$D$31&lt;$C$16,NA(),IF(CV$3*1000/60/(PI()*メイン!$D$38/1000)*メイン!$D$30*メイン!$D33*メイン!$D$31&gt;$C$17,NA(),CV$3*1000/60/(PI()*メイン!$D$38/1000)*メイン!$D$30*メイン!$D33*メイン!$D$31))</f>
        <v>#N/A</v>
      </c>
      <c r="CW5" s="2" t="e">
        <f>IF(+CW$3*1000/60/(PI()*メイン!$D$38/1000)*メイン!$D$30*メイン!$D33*メイン!$D$31&lt;$C$16,NA(),IF(CW$3*1000/60/(PI()*メイン!$D$38/1000)*メイン!$D$30*メイン!$D33*メイン!$D$31&gt;$C$17,NA(),CW$3*1000/60/(PI()*メイン!$D$38/1000)*メイン!$D$30*メイン!$D33*メイン!$D$31))</f>
        <v>#N/A</v>
      </c>
      <c r="CX5" s="2" t="e">
        <f>IF(+CX$3*1000/60/(PI()*メイン!$D$38/1000)*メイン!$D$30*メイン!$D33*メイン!$D$31&lt;$C$16,NA(),IF(CX$3*1000/60/(PI()*メイン!$D$38/1000)*メイン!$D$30*メイン!$D33*メイン!$D$31&gt;$C$17,NA(),CX$3*1000/60/(PI()*メイン!$D$38/1000)*メイン!$D$30*メイン!$D33*メイン!$D$31))</f>
        <v>#N/A</v>
      </c>
      <c r="CY5" s="2" t="e">
        <f>IF(+CY$3*1000/60/(PI()*メイン!$D$38/1000)*メイン!$D$30*メイン!$D33*メイン!$D$31&lt;$C$16,NA(),IF(CY$3*1000/60/(PI()*メイン!$D$38/1000)*メイン!$D$30*メイン!$D33*メイン!$D$31&gt;$C$17,NA(),CY$3*1000/60/(PI()*メイン!$D$38/1000)*メイン!$D$30*メイン!$D33*メイン!$D$31))</f>
        <v>#N/A</v>
      </c>
      <c r="CZ5" s="2" t="e">
        <f>IF(+CZ$3*1000/60/(PI()*メイン!$D$38/1000)*メイン!$D$30*メイン!$D33*メイン!$D$31&lt;$C$16,NA(),IF(CZ$3*1000/60/(PI()*メイン!$D$38/1000)*メイン!$D$30*メイン!$D33*メイン!$D$31&gt;$C$17,NA(),CZ$3*1000/60/(PI()*メイン!$D$38/1000)*メイン!$D$30*メイン!$D33*メイン!$D$31))</f>
        <v>#N/A</v>
      </c>
      <c r="DA5" s="2" t="e">
        <f>IF(+DA$3*1000/60/(PI()*メイン!$D$38/1000)*メイン!$D$30*メイン!$D33*メイン!$D$31&lt;$C$16,NA(),IF(DA$3*1000/60/(PI()*メイン!$D$38/1000)*メイン!$D$30*メイン!$D33*メイン!$D$31&gt;$C$17,NA(),DA$3*1000/60/(PI()*メイン!$D$38/1000)*メイン!$D$30*メイン!$D33*メイン!$D$31))</f>
        <v>#N/A</v>
      </c>
      <c r="DB5" s="2" t="e">
        <f>IF(+DB$3*1000/60/(PI()*メイン!$D$38/1000)*メイン!$D$30*メイン!$D33*メイン!$D$31&lt;$C$16,NA(),IF(DB$3*1000/60/(PI()*メイン!$D$38/1000)*メイン!$D$30*メイン!$D33*メイン!$D$31&gt;$C$17,NA(),DB$3*1000/60/(PI()*メイン!$D$38/1000)*メイン!$D$30*メイン!$D33*メイン!$D$31))</f>
        <v>#N/A</v>
      </c>
      <c r="DC5" s="2" t="e">
        <f>IF(+DC$3*1000/60/(PI()*メイン!$D$38/1000)*メイン!$D$30*メイン!$D33*メイン!$D$31&lt;$C$16,NA(),IF(DC$3*1000/60/(PI()*メイン!$D$38/1000)*メイン!$D$30*メイン!$D33*メイン!$D$31&gt;$C$17,NA(),DC$3*1000/60/(PI()*メイン!$D$38/1000)*メイン!$D$30*メイン!$D33*メイン!$D$31))</f>
        <v>#N/A</v>
      </c>
      <c r="DD5" s="2" t="e">
        <f>IF(+DD$3*1000/60/(PI()*メイン!$D$38/1000)*メイン!$D$30*メイン!$D33*メイン!$D$31&lt;$C$16,NA(),IF(DD$3*1000/60/(PI()*メイン!$D$38/1000)*メイン!$D$30*メイン!$D33*メイン!$D$31&gt;$C$17,NA(),DD$3*1000/60/(PI()*メイン!$D$38/1000)*メイン!$D$30*メイン!$D33*メイン!$D$31))</f>
        <v>#N/A</v>
      </c>
      <c r="DE5" s="2" t="e">
        <f>IF(+DE$3*1000/60/(PI()*メイン!$D$38/1000)*メイン!$D$30*メイン!$D33*メイン!$D$31&lt;$C$16,NA(),IF(DE$3*1000/60/(PI()*メイン!$D$38/1000)*メイン!$D$30*メイン!$D33*メイン!$D$31&gt;$C$17,NA(),DE$3*1000/60/(PI()*メイン!$D$38/1000)*メイン!$D$30*メイン!$D33*メイン!$D$31))</f>
        <v>#N/A</v>
      </c>
      <c r="DF5" s="2" t="e">
        <f>IF(+DF$3*1000/60/(PI()*メイン!$D$38/1000)*メイン!$D$30*メイン!$D33*メイン!$D$31&lt;$C$16,NA(),IF(DF$3*1000/60/(PI()*メイン!$D$38/1000)*メイン!$D$30*メイン!$D33*メイン!$D$31&gt;$C$17,NA(),DF$3*1000/60/(PI()*メイン!$D$38/1000)*メイン!$D$30*メイン!$D33*メイン!$D$31))</f>
        <v>#N/A</v>
      </c>
      <c r="DG5" s="2" t="e">
        <f>IF(+DG$3*1000/60/(PI()*メイン!$D$38/1000)*メイン!$D$30*メイン!$D33*メイン!$D$31&lt;$C$16,NA(),IF(DG$3*1000/60/(PI()*メイン!$D$38/1000)*メイン!$D$30*メイン!$D33*メイン!$D$31&gt;$C$17,NA(),DG$3*1000/60/(PI()*メイン!$D$38/1000)*メイン!$D$30*メイン!$D33*メイン!$D$31))</f>
        <v>#N/A</v>
      </c>
      <c r="DH5" s="2" t="e">
        <f>IF(+DH$3*1000/60/(PI()*メイン!$D$38/1000)*メイン!$D$30*メイン!$D33*メイン!$D$31&lt;$C$16,NA(),IF(DH$3*1000/60/(PI()*メイン!$D$38/1000)*メイン!$D$30*メイン!$D33*メイン!$D$31&gt;$C$17,NA(),DH$3*1000/60/(PI()*メイン!$D$38/1000)*メイン!$D$30*メイン!$D33*メイン!$D$31))</f>
        <v>#N/A</v>
      </c>
      <c r="DI5" s="2" t="e">
        <f>IF(+DI$3*1000/60/(PI()*メイン!$D$38/1000)*メイン!$D$30*メイン!$D33*メイン!$D$31&lt;$C$16,NA(),IF(DI$3*1000/60/(PI()*メイン!$D$38/1000)*メイン!$D$30*メイン!$D33*メイン!$D$31&gt;$C$17,NA(),DI$3*1000/60/(PI()*メイン!$D$38/1000)*メイン!$D$30*メイン!$D33*メイン!$D$31))</f>
        <v>#N/A</v>
      </c>
      <c r="DJ5" s="2" t="e">
        <f>IF(+DJ$3*1000/60/(PI()*メイン!$D$38/1000)*メイン!$D$30*メイン!$D33*メイン!$D$31&lt;$C$16,NA(),IF(DJ$3*1000/60/(PI()*メイン!$D$38/1000)*メイン!$D$30*メイン!$D33*メイン!$D$31&gt;$C$17,NA(),DJ$3*1000/60/(PI()*メイン!$D$38/1000)*メイン!$D$30*メイン!$D33*メイン!$D$31))</f>
        <v>#N/A</v>
      </c>
      <c r="DK5" s="2" t="e">
        <f>IF(+DK$3*1000/60/(PI()*メイン!$D$38/1000)*メイン!$D$30*メイン!$D33*メイン!$D$31&lt;$C$16,NA(),IF(DK$3*1000/60/(PI()*メイン!$D$38/1000)*メイン!$D$30*メイン!$D33*メイン!$D$31&gt;$C$17,NA(),DK$3*1000/60/(PI()*メイン!$D$38/1000)*メイン!$D$30*メイン!$D33*メイン!$D$31))</f>
        <v>#N/A</v>
      </c>
      <c r="DL5" s="2" t="e">
        <f>IF(+DL$3*1000/60/(PI()*メイン!$D$38/1000)*メイン!$D$30*メイン!$D33*メイン!$D$31&lt;$C$16,NA(),IF(DL$3*1000/60/(PI()*メイン!$D$38/1000)*メイン!$D$30*メイン!$D33*メイン!$D$31&gt;$C$17,NA(),DL$3*1000/60/(PI()*メイン!$D$38/1000)*メイン!$D$30*メイン!$D33*メイン!$D$31))</f>
        <v>#N/A</v>
      </c>
      <c r="DM5" s="2" t="e">
        <f>IF(+DM$3*1000/60/(PI()*メイン!$D$38/1000)*メイン!$D$30*メイン!$D33*メイン!$D$31&lt;$C$16,NA(),IF(DM$3*1000/60/(PI()*メイン!$D$38/1000)*メイン!$D$30*メイン!$D33*メイン!$D$31&gt;$C$17,NA(),DM$3*1000/60/(PI()*メイン!$D$38/1000)*メイン!$D$30*メイン!$D33*メイン!$D$31))</f>
        <v>#N/A</v>
      </c>
      <c r="DN5" s="2" t="e">
        <f>IF(+DN$3*1000/60/(PI()*メイン!$D$38/1000)*メイン!$D$30*メイン!$D33*メイン!$D$31&lt;$C$16,NA(),IF(DN$3*1000/60/(PI()*メイン!$D$38/1000)*メイン!$D$30*メイン!$D33*メイン!$D$31&gt;$C$17,NA(),DN$3*1000/60/(PI()*メイン!$D$38/1000)*メイン!$D$30*メイン!$D33*メイン!$D$31))</f>
        <v>#N/A</v>
      </c>
      <c r="DO5" s="2" t="e">
        <f>IF(+DO$3*1000/60/(PI()*メイン!$D$38/1000)*メイン!$D$30*メイン!$D33*メイン!$D$31&lt;$C$16,NA(),IF(DO$3*1000/60/(PI()*メイン!$D$38/1000)*メイン!$D$30*メイン!$D33*メイン!$D$31&gt;$C$17,NA(),DO$3*1000/60/(PI()*メイン!$D$38/1000)*メイン!$D$30*メイン!$D33*メイン!$D$31))</f>
        <v>#N/A</v>
      </c>
      <c r="DP5" s="2" t="e">
        <f>IF(+DP$3*1000/60/(PI()*メイン!$D$38/1000)*メイン!$D$30*メイン!$D33*メイン!$D$31&lt;$C$16,NA(),IF(DP$3*1000/60/(PI()*メイン!$D$38/1000)*メイン!$D$30*メイン!$D33*メイン!$D$31&gt;$C$17,NA(),DP$3*1000/60/(PI()*メイン!$D$38/1000)*メイン!$D$30*メイン!$D33*メイン!$D$31))</f>
        <v>#N/A</v>
      </c>
      <c r="DQ5" s="2" t="e">
        <f>IF(+DQ$3*1000/60/(PI()*メイン!$D$38/1000)*メイン!$D$30*メイン!$D33*メイン!$D$31&lt;$C$16,NA(),IF(DQ$3*1000/60/(PI()*メイン!$D$38/1000)*メイン!$D$30*メイン!$D33*メイン!$D$31&gt;$C$17,NA(),DQ$3*1000/60/(PI()*メイン!$D$38/1000)*メイン!$D$30*メイン!$D33*メイン!$D$31))</f>
        <v>#N/A</v>
      </c>
      <c r="DR5" s="2" t="e">
        <f>IF(+DR$3*1000/60/(PI()*メイン!$D$38/1000)*メイン!$D$30*メイン!$D33*メイン!$D$31&lt;$C$16,NA(),IF(DR$3*1000/60/(PI()*メイン!$D$38/1000)*メイン!$D$30*メイン!$D33*メイン!$D$31&gt;$C$17,NA(),DR$3*1000/60/(PI()*メイン!$D$38/1000)*メイン!$D$30*メイン!$D33*メイン!$D$31))</f>
        <v>#N/A</v>
      </c>
      <c r="DS5" s="2" t="e">
        <f>IF(+DS$3*1000/60/(PI()*メイン!$D$38/1000)*メイン!$D$30*メイン!$D33*メイン!$D$31&lt;$C$16,NA(),IF(DS$3*1000/60/(PI()*メイン!$D$38/1000)*メイン!$D$30*メイン!$D33*メイン!$D$31&gt;$C$17,NA(),DS$3*1000/60/(PI()*メイン!$D$38/1000)*メイン!$D$30*メイン!$D33*メイン!$D$31))</f>
        <v>#N/A</v>
      </c>
      <c r="DT5" s="2" t="e">
        <f>IF(+DT$3*1000/60/(PI()*メイン!$D$38/1000)*メイン!$D$30*メイン!$D33*メイン!$D$31&lt;$C$16,NA(),IF(DT$3*1000/60/(PI()*メイン!$D$38/1000)*メイン!$D$30*メイン!$D33*メイン!$D$31&gt;$C$17,NA(),DT$3*1000/60/(PI()*メイン!$D$38/1000)*メイン!$D$30*メイン!$D33*メイン!$D$31))</f>
        <v>#N/A</v>
      </c>
      <c r="DU5" s="2" t="e">
        <f>IF(+DU$3*1000/60/(PI()*メイン!$D$38/1000)*メイン!$D$30*メイン!$D33*メイン!$D$31&lt;$C$16,NA(),IF(DU$3*1000/60/(PI()*メイン!$D$38/1000)*メイン!$D$30*メイン!$D33*メイン!$D$31&gt;$C$17,NA(),DU$3*1000/60/(PI()*メイン!$D$38/1000)*メイン!$D$30*メイン!$D33*メイン!$D$31))</f>
        <v>#N/A</v>
      </c>
      <c r="DV5" s="2" t="e">
        <f>IF(+DV$3*1000/60/(PI()*メイン!$D$38/1000)*メイン!$D$30*メイン!$D33*メイン!$D$31&lt;$C$16,NA(),IF(DV$3*1000/60/(PI()*メイン!$D$38/1000)*メイン!$D$30*メイン!$D33*メイン!$D$31&gt;$C$17,NA(),DV$3*1000/60/(PI()*メイン!$D$38/1000)*メイン!$D$30*メイン!$D33*メイン!$D$31))</f>
        <v>#N/A</v>
      </c>
      <c r="DW5" s="2" t="e">
        <f>IF(+DW$3*1000/60/(PI()*メイン!$D$38/1000)*メイン!$D$30*メイン!$D33*メイン!$D$31&lt;$C$16,NA(),IF(DW$3*1000/60/(PI()*メイン!$D$38/1000)*メイン!$D$30*メイン!$D33*メイン!$D$31&gt;$C$17,NA(),DW$3*1000/60/(PI()*メイン!$D$38/1000)*メイン!$D$30*メイン!$D33*メイン!$D$31))</f>
        <v>#N/A</v>
      </c>
      <c r="DX5" s="2" t="e">
        <f>IF(+DX$3*1000/60/(PI()*メイン!$D$38/1000)*メイン!$D$30*メイン!$D33*メイン!$D$31&lt;$C$16,NA(),IF(DX$3*1000/60/(PI()*メイン!$D$38/1000)*メイン!$D$30*メイン!$D33*メイン!$D$31&gt;$C$17,NA(),DX$3*1000/60/(PI()*メイン!$D$38/1000)*メイン!$D$30*メイン!$D33*メイン!$D$31))</f>
        <v>#N/A</v>
      </c>
      <c r="DY5" s="2" t="e">
        <f>IF(+DY$3*1000/60/(PI()*メイン!$D$38/1000)*メイン!$D$30*メイン!$D33*メイン!$D$31&lt;$C$16,NA(),IF(DY$3*1000/60/(PI()*メイン!$D$38/1000)*メイン!$D$30*メイン!$D33*メイン!$D$31&gt;$C$17,NA(),DY$3*1000/60/(PI()*メイン!$D$38/1000)*メイン!$D$30*メイン!$D33*メイン!$D$31))</f>
        <v>#N/A</v>
      </c>
      <c r="DZ5" s="2" t="e">
        <f>IF(+DZ$3*1000/60/(PI()*メイン!$D$38/1000)*メイン!$D$30*メイン!$D33*メイン!$D$31&lt;$C$16,NA(),IF(DZ$3*1000/60/(PI()*メイン!$D$38/1000)*メイン!$D$30*メイン!$D33*メイン!$D$31&gt;$C$17,NA(),DZ$3*1000/60/(PI()*メイン!$D$38/1000)*メイン!$D$30*メイン!$D33*メイン!$D$31))</f>
        <v>#N/A</v>
      </c>
      <c r="EA5" s="2" t="e">
        <f>IF(+EA$3*1000/60/(PI()*メイン!$D$38/1000)*メイン!$D$30*メイン!$D33*メイン!$D$31&lt;$C$16,NA(),IF(EA$3*1000/60/(PI()*メイン!$D$38/1000)*メイン!$D$30*メイン!$D33*メイン!$D$31&gt;$C$17,NA(),EA$3*1000/60/(PI()*メイン!$D$38/1000)*メイン!$D$30*メイン!$D33*メイン!$D$31))</f>
        <v>#N/A</v>
      </c>
      <c r="EB5" s="2" t="e">
        <f>IF(+EB$3*1000/60/(PI()*メイン!$D$38/1000)*メイン!$D$30*メイン!$D33*メイン!$D$31&lt;$C$16,NA(),IF(EB$3*1000/60/(PI()*メイン!$D$38/1000)*メイン!$D$30*メイン!$D33*メイン!$D$31&gt;$C$17,NA(),EB$3*1000/60/(PI()*メイン!$D$38/1000)*メイン!$D$30*メイン!$D33*メイン!$D$31))</f>
        <v>#N/A</v>
      </c>
      <c r="EC5" s="2" t="e">
        <f>IF(+EC$3*1000/60/(PI()*メイン!$D$38/1000)*メイン!$D$30*メイン!$D33*メイン!$D$31&lt;$C$16,NA(),IF(EC$3*1000/60/(PI()*メイン!$D$38/1000)*メイン!$D$30*メイン!$D33*メイン!$D$31&gt;$C$17,NA(),EC$3*1000/60/(PI()*メイン!$D$38/1000)*メイン!$D$30*メイン!$D33*メイン!$D$31))</f>
        <v>#N/A</v>
      </c>
    </row>
    <row r="6" spans="2:133" x14ac:dyDescent="0.15">
      <c r="B6" t="s">
        <v>14</v>
      </c>
      <c r="C6" s="2" t="e">
        <f>IF(+C$3*1000/60/(PI()*メイン!$D$38/1000)*メイン!$D$30*メイン!$D34*メイン!$D$31&lt;$C$16,NA(),IF(C$3*1000/60/(PI()*メイン!$D$38/1000)*メイン!$D$30*メイン!$D34*メイン!$D$31&gt;$C$17,NA(),C$3*1000/60/(PI()*メイン!$D$38/1000)*メイン!$D$30*メイン!$D34*メイン!$D$31))</f>
        <v>#N/A</v>
      </c>
      <c r="D6" s="2" t="e">
        <f>IF(+D$3*1000/60/(PI()*メイン!$D$38/1000)*メイン!$D$30*メイン!$D34*メイン!$D$31&lt;$C$16,NA(),IF(D$3*1000/60/(PI()*メイン!$D$38/1000)*メイン!$D$30*メイン!$D34*メイン!$D$31&gt;$C$17,NA(),D$3*1000/60/(PI()*メイン!$D$38/1000)*メイン!$D$30*メイン!$D34*メイン!$D$31))</f>
        <v>#N/A</v>
      </c>
      <c r="E6" s="2" t="e">
        <f>IF(+E$3*1000/60/(PI()*メイン!$D$38/1000)*メイン!$D$30*メイン!$D34*メイン!$D$31&lt;$C$16,NA(),IF(E$3*1000/60/(PI()*メイン!$D$38/1000)*メイン!$D$30*メイン!$D34*メイン!$D$31&gt;$C$17,NA(),E$3*1000/60/(PI()*メイン!$D$38/1000)*メイン!$D$30*メイン!$D34*メイン!$D$31))</f>
        <v>#N/A</v>
      </c>
      <c r="F6" s="2" t="e">
        <f>IF(+F$3*1000/60/(PI()*メイン!$D$38/1000)*メイン!$D$30*メイン!$D34*メイン!$D$31&lt;$C$16,NA(),IF(F$3*1000/60/(PI()*メイン!$D$38/1000)*メイン!$D$30*メイン!$D34*メイン!$D$31&gt;$C$17,NA(),F$3*1000/60/(PI()*メイン!$D$38/1000)*メイン!$D$30*メイン!$D34*メイン!$D$31))</f>
        <v>#N/A</v>
      </c>
      <c r="G6" s="2" t="e">
        <f>IF(+G$3*1000/60/(PI()*メイン!$D$38/1000)*メイン!$D$30*メイン!$D34*メイン!$D$31&lt;$C$16,NA(),IF(G$3*1000/60/(PI()*メイン!$D$38/1000)*メイン!$D$30*メイン!$D34*メイン!$D$31&gt;$C$17,NA(),G$3*1000/60/(PI()*メイン!$D$38/1000)*メイン!$D$30*メイン!$D34*メイン!$D$31))</f>
        <v>#N/A</v>
      </c>
      <c r="H6" s="2" t="e">
        <f>IF(+H$3*1000/60/(PI()*メイン!$D$38/1000)*メイン!$D$30*メイン!$D34*メイン!$D$31&lt;$C$16,NA(),IF(H$3*1000/60/(PI()*メイン!$D$38/1000)*メイン!$D$30*メイン!$D34*メイン!$D$31&gt;$C$17,NA(),H$3*1000/60/(PI()*メイン!$D$38/1000)*メイン!$D$30*メイン!$D34*メイン!$D$31))</f>
        <v>#N/A</v>
      </c>
      <c r="I6" s="2" t="e">
        <f>IF(+I$3*1000/60/(PI()*メイン!$D$38/1000)*メイン!$D$30*メイン!$D34*メイン!$D$31&lt;$C$16,NA(),IF(I$3*1000/60/(PI()*メイン!$D$38/1000)*メイン!$D$30*メイン!$D34*メイン!$D$31&gt;$C$17,NA(),I$3*1000/60/(PI()*メイン!$D$38/1000)*メイン!$D$30*メイン!$D34*メイン!$D$31))</f>
        <v>#N/A</v>
      </c>
      <c r="J6" s="2" t="e">
        <f>IF(+J$3*1000/60/(PI()*メイン!$D$38/1000)*メイン!$D$30*メイン!$D34*メイン!$D$31&lt;$C$16,NA(),IF(J$3*1000/60/(PI()*メイン!$D$38/1000)*メイン!$D$30*メイン!$D34*メイン!$D$31&gt;$C$17,NA(),J$3*1000/60/(PI()*メイン!$D$38/1000)*メイン!$D$30*メイン!$D34*メイン!$D$31))</f>
        <v>#N/A</v>
      </c>
      <c r="K6" s="2" t="e">
        <f>IF(+K$3*1000/60/(PI()*メイン!$D$38/1000)*メイン!$D$30*メイン!$D34*メイン!$D$31&lt;$C$16,NA(),IF(K$3*1000/60/(PI()*メイン!$D$38/1000)*メイン!$D$30*メイン!$D34*メイン!$D$31&gt;$C$17,NA(),K$3*1000/60/(PI()*メイン!$D$38/1000)*メイン!$D$30*メイン!$D34*メイン!$D$31))</f>
        <v>#N/A</v>
      </c>
      <c r="L6" s="2">
        <f>IF(+L$3*1000/60/(PI()*メイン!$D$38/1000)*メイン!$D$30*メイン!$D34*メイン!$D$31&lt;$C$16,NA(),IF(L$3*1000/60/(PI()*メイン!$D$38/1000)*メイン!$D$30*メイン!$D34*メイン!$D$31&gt;$C$17,NA(),L$3*1000/60/(PI()*メイン!$D$38/1000)*メイン!$D$30*メイン!$D34*メイン!$D$31))</f>
        <v>1025.5230511774062</v>
      </c>
      <c r="M6" s="2">
        <f>IF(+M$3*1000/60/(PI()*メイン!$D$38/1000)*メイン!$D$30*メイン!$D34*メイン!$D$31&lt;$C$16,NA(),IF(M$3*1000/60/(PI()*メイン!$D$38/1000)*メイン!$D$30*メイン!$D34*メイン!$D$31&gt;$C$17,NA(),M$3*1000/60/(PI()*メイン!$D$38/1000)*メイン!$D$30*メイン!$D34*メイン!$D$31))</f>
        <v>1139.4700568637843</v>
      </c>
      <c r="N6" s="2">
        <f>IF(+N$3*1000/60/(PI()*メイン!$D$38/1000)*メイン!$D$30*メイン!$D34*メイン!$D$31&lt;$C$16,NA(),IF(N$3*1000/60/(PI()*メイン!$D$38/1000)*メイン!$D$30*メイン!$D34*メイン!$D$31&gt;$C$17,NA(),N$3*1000/60/(PI()*メイン!$D$38/1000)*メイン!$D$30*メイン!$D34*メイン!$D$31))</f>
        <v>1253.4170625501631</v>
      </c>
      <c r="O6" s="2">
        <f>IF(+O$3*1000/60/(PI()*メイン!$D$38/1000)*メイン!$D$30*メイン!$D34*メイン!$D$31&lt;$C$16,NA(),IF(O$3*1000/60/(PI()*メイン!$D$38/1000)*メイン!$D$30*メイン!$D34*メイン!$D$31&gt;$C$17,NA(),O$3*1000/60/(PI()*メイン!$D$38/1000)*メイン!$D$30*メイン!$D34*メイン!$D$31))</f>
        <v>1367.3640682365412</v>
      </c>
      <c r="P6" s="2">
        <f>IF(+P$3*1000/60/(PI()*メイン!$D$38/1000)*メイン!$D$30*メイン!$D34*メイン!$D$31&lt;$C$16,NA(),IF(P$3*1000/60/(PI()*メイン!$D$38/1000)*メイン!$D$30*メイン!$D34*メイン!$D$31&gt;$C$17,NA(),P$3*1000/60/(PI()*メイン!$D$38/1000)*メイン!$D$30*メイン!$D34*メイン!$D$31))</f>
        <v>1481.3110739229198</v>
      </c>
      <c r="Q6" s="2">
        <f>IF(+Q$3*1000/60/(PI()*メイン!$D$38/1000)*メイン!$D$30*メイン!$D34*メイン!$D$31&lt;$C$16,NA(),IF(Q$3*1000/60/(PI()*メイン!$D$38/1000)*メイン!$D$30*メイン!$D34*メイン!$D$31&gt;$C$17,NA(),Q$3*1000/60/(PI()*メイン!$D$38/1000)*メイン!$D$30*メイン!$D34*メイン!$D$31))</f>
        <v>1595.2580796092982</v>
      </c>
      <c r="R6" s="2">
        <f>IF(+R$3*1000/60/(PI()*メイン!$D$38/1000)*メイン!$D$30*メイン!$D34*メイン!$D$31&lt;$C$16,NA(),IF(R$3*1000/60/(PI()*メイン!$D$38/1000)*メイン!$D$30*メイン!$D34*メイン!$D$31&gt;$C$17,NA(),R$3*1000/60/(PI()*メイン!$D$38/1000)*メイン!$D$30*メイン!$D34*メイン!$D$31))</f>
        <v>1709.2050852956768</v>
      </c>
      <c r="S6" s="2">
        <f>IF(+S$3*1000/60/(PI()*メイン!$D$38/1000)*メイン!$D$30*メイン!$D34*メイン!$D$31&lt;$C$16,NA(),IF(S$3*1000/60/(PI()*メイン!$D$38/1000)*メイン!$D$30*メイン!$D34*メイン!$D$31&gt;$C$17,NA(),S$3*1000/60/(PI()*メイン!$D$38/1000)*メイン!$D$30*メイン!$D34*メイン!$D$31))</f>
        <v>1823.1520909820551</v>
      </c>
      <c r="T6" s="2">
        <f>IF(+T$3*1000/60/(PI()*メイン!$D$38/1000)*メイン!$D$30*メイン!$D34*メイン!$D$31&lt;$C$16,NA(),IF(T$3*1000/60/(PI()*メイン!$D$38/1000)*メイン!$D$30*メイン!$D34*メイン!$D$31&gt;$C$17,NA(),T$3*1000/60/(PI()*メイン!$D$38/1000)*メイン!$D$30*メイン!$D34*メイン!$D$31))</f>
        <v>1937.0990966684335</v>
      </c>
      <c r="U6" s="2">
        <f>IF(+U$3*1000/60/(PI()*メイン!$D$38/1000)*メイン!$D$30*メイン!$D34*メイン!$D$31&lt;$C$16,NA(),IF(U$3*1000/60/(PI()*メイン!$D$38/1000)*メイン!$D$30*メイン!$D34*メイン!$D$31&gt;$C$17,NA(),U$3*1000/60/(PI()*メイン!$D$38/1000)*メイン!$D$30*メイン!$D34*メイン!$D$31))</f>
        <v>2051.0461023548123</v>
      </c>
      <c r="V6" s="2">
        <f>IF(+V$3*1000/60/(PI()*メイン!$D$38/1000)*メイン!$D$30*メイン!$D34*メイン!$D$31&lt;$C$16,NA(),IF(V$3*1000/60/(PI()*メイン!$D$38/1000)*メイン!$D$30*メイン!$D34*メイン!$D$31&gt;$C$17,NA(),V$3*1000/60/(PI()*メイン!$D$38/1000)*メイン!$D$30*メイン!$D34*メイン!$D$31))</f>
        <v>2164.9931080411907</v>
      </c>
      <c r="W6" s="2">
        <f>IF(+W$3*1000/60/(PI()*メイン!$D$38/1000)*メイン!$D$30*メイン!$D34*メイン!$D$31&lt;$C$16,NA(),IF(W$3*1000/60/(PI()*メイン!$D$38/1000)*メイン!$D$30*メイン!$D34*メイン!$D$31&gt;$C$17,NA(),W$3*1000/60/(PI()*メイン!$D$38/1000)*メイン!$D$30*メイン!$D34*メイン!$D$31))</f>
        <v>2278.9401137275686</v>
      </c>
      <c r="X6" s="2">
        <f>IF(+X$3*1000/60/(PI()*メイン!$D$38/1000)*メイン!$D$30*メイン!$D34*メイン!$D$31&lt;$C$16,NA(),IF(X$3*1000/60/(PI()*メイン!$D$38/1000)*メイン!$D$30*メイン!$D34*メイン!$D$31&gt;$C$17,NA(),X$3*1000/60/(PI()*メイン!$D$38/1000)*メイン!$D$30*メイン!$D34*メイン!$D$31))</f>
        <v>2392.8871194139474</v>
      </c>
      <c r="Y6" s="2">
        <f>IF(+Y$3*1000/60/(PI()*メイン!$D$38/1000)*メイン!$D$30*メイン!$D34*メイン!$D$31&lt;$C$16,NA(),IF(Y$3*1000/60/(PI()*メイン!$D$38/1000)*メイン!$D$30*メイン!$D34*メイン!$D$31&gt;$C$17,NA(),Y$3*1000/60/(PI()*メイン!$D$38/1000)*メイン!$D$30*メイン!$D34*メイン!$D$31))</f>
        <v>2506.8341251003262</v>
      </c>
      <c r="Z6" s="2">
        <f>IF(+Z$3*1000/60/(PI()*メイン!$D$38/1000)*メイン!$D$30*メイン!$D34*メイン!$D$31&lt;$C$16,NA(),IF(Z$3*1000/60/(PI()*メイン!$D$38/1000)*メイン!$D$30*メイン!$D34*メイン!$D$31&gt;$C$17,NA(),Z$3*1000/60/(PI()*メイン!$D$38/1000)*メイン!$D$30*メイン!$D34*メイン!$D$31))</f>
        <v>2620.7811307867041</v>
      </c>
      <c r="AA6" s="2">
        <f>IF(+AA$3*1000/60/(PI()*メイン!$D$38/1000)*メイン!$D$30*メイン!$D34*メイン!$D$31&lt;$C$16,NA(),IF(AA$3*1000/60/(PI()*メイン!$D$38/1000)*メイン!$D$30*メイン!$D34*メイン!$D$31&gt;$C$17,NA(),AA$3*1000/60/(PI()*メイン!$D$38/1000)*メイン!$D$30*メイン!$D34*メイン!$D$31))</f>
        <v>2734.7281364730825</v>
      </c>
      <c r="AB6" s="2">
        <f>IF(+AB$3*1000/60/(PI()*メイン!$D$38/1000)*メイン!$D$30*メイン!$D34*メイン!$D$31&lt;$C$16,NA(),IF(AB$3*1000/60/(PI()*メイン!$D$38/1000)*メイン!$D$30*メイン!$D34*メイン!$D$31&gt;$C$17,NA(),AB$3*1000/60/(PI()*メイン!$D$38/1000)*メイン!$D$30*メイン!$D34*メイン!$D$31))</f>
        <v>2848.6751421594613</v>
      </c>
      <c r="AC6" s="2">
        <f>IF(+AC$3*1000/60/(PI()*メイン!$D$38/1000)*メイン!$D$30*メイン!$D34*メイン!$D$31&lt;$C$16,NA(),IF(AC$3*1000/60/(PI()*メイン!$D$38/1000)*メイン!$D$30*メイン!$D34*メイン!$D$31&gt;$C$17,NA(),AC$3*1000/60/(PI()*メイン!$D$38/1000)*メイン!$D$30*メイン!$D34*メイン!$D$31))</f>
        <v>2962.6221478458397</v>
      </c>
      <c r="AD6" s="2">
        <f>IF(+AD$3*1000/60/(PI()*メイン!$D$38/1000)*メイン!$D$30*メイン!$D34*メイン!$D$31&lt;$C$16,NA(),IF(AD$3*1000/60/(PI()*メイン!$D$38/1000)*メイン!$D$30*メイン!$D34*メイン!$D$31&gt;$C$17,NA(),AD$3*1000/60/(PI()*メイン!$D$38/1000)*メイン!$D$30*メイン!$D34*メイン!$D$31))</f>
        <v>3076.5691535322185</v>
      </c>
      <c r="AE6" s="2">
        <f>IF(+AE$3*1000/60/(PI()*メイン!$D$38/1000)*メイン!$D$30*メイン!$D34*メイン!$D$31&lt;$C$16,NA(),IF(AE$3*1000/60/(PI()*メイン!$D$38/1000)*メイン!$D$30*メイン!$D34*メイン!$D$31&gt;$C$17,NA(),AE$3*1000/60/(PI()*メイン!$D$38/1000)*メイン!$D$30*メイン!$D34*メイン!$D$31))</f>
        <v>3190.5161592185964</v>
      </c>
      <c r="AF6" s="2">
        <f>IF(+AF$3*1000/60/(PI()*メイン!$D$38/1000)*メイン!$D$30*メイン!$D34*メイン!$D$31&lt;$C$16,NA(),IF(AF$3*1000/60/(PI()*メイン!$D$38/1000)*メイン!$D$30*メイン!$D34*メイン!$D$31&gt;$C$17,NA(),AF$3*1000/60/(PI()*メイン!$D$38/1000)*メイン!$D$30*メイン!$D34*メイン!$D$31))</f>
        <v>3304.4631649049747</v>
      </c>
      <c r="AG6" s="2">
        <f>IF(+AG$3*1000/60/(PI()*メイン!$D$38/1000)*メイン!$D$30*メイン!$D34*メイン!$D$31&lt;$C$16,NA(),IF(AG$3*1000/60/(PI()*メイン!$D$38/1000)*メイン!$D$30*メイン!$D34*メイン!$D$31&gt;$C$17,NA(),AG$3*1000/60/(PI()*メイン!$D$38/1000)*メイン!$D$30*メイン!$D34*メイン!$D$31))</f>
        <v>3418.4101705913536</v>
      </c>
      <c r="AH6" s="2">
        <f>IF(+AH$3*1000/60/(PI()*メイン!$D$38/1000)*メイン!$D$30*メイン!$D34*メイン!$D$31&lt;$C$16,NA(),IF(AH$3*1000/60/(PI()*メイン!$D$38/1000)*メイン!$D$30*メイン!$D34*メイン!$D$31&gt;$C$17,NA(),AH$3*1000/60/(PI()*メイン!$D$38/1000)*メイン!$D$30*メイン!$D34*メイン!$D$31))</f>
        <v>3532.3571762777315</v>
      </c>
      <c r="AI6" s="2">
        <f>IF(+AI$3*1000/60/(PI()*メイン!$D$38/1000)*メイン!$D$30*メイン!$D34*メイン!$D$31&lt;$C$16,NA(),IF(AI$3*1000/60/(PI()*メイン!$D$38/1000)*メイン!$D$30*メイン!$D34*メイン!$D$31&gt;$C$17,NA(),AI$3*1000/60/(PI()*メイン!$D$38/1000)*メイン!$D$30*メイン!$D34*メイン!$D$31))</f>
        <v>3646.3041819641103</v>
      </c>
      <c r="AJ6" s="2">
        <f>IF(+AJ$3*1000/60/(PI()*メイン!$D$38/1000)*メイン!$D$30*メイン!$D34*メイン!$D$31&lt;$C$16,NA(),IF(AJ$3*1000/60/(PI()*メイン!$D$38/1000)*メイン!$D$30*メイン!$D34*メイン!$D$31&gt;$C$17,NA(),AJ$3*1000/60/(PI()*メイン!$D$38/1000)*メイン!$D$30*メイン!$D34*メイン!$D$31))</f>
        <v>3760.2511876504891</v>
      </c>
      <c r="AK6" s="2">
        <f>IF(+AK$3*1000/60/(PI()*メイン!$D$38/1000)*メイン!$D$30*メイン!$D34*メイン!$D$31&lt;$C$16,NA(),IF(AK$3*1000/60/(PI()*メイン!$D$38/1000)*メイン!$D$30*メイン!$D34*メイン!$D$31&gt;$C$17,NA(),AK$3*1000/60/(PI()*メイン!$D$38/1000)*メイン!$D$30*メイン!$D34*メイン!$D$31))</f>
        <v>3874.198193336867</v>
      </c>
      <c r="AL6" s="2">
        <f>IF(+AL$3*1000/60/(PI()*メイン!$D$38/1000)*メイン!$D$30*メイン!$D34*メイン!$D$31&lt;$C$16,NA(),IF(AL$3*1000/60/(PI()*メイン!$D$38/1000)*メイン!$D$30*メイン!$D34*メイン!$D$31&gt;$C$17,NA(),AL$3*1000/60/(PI()*メイン!$D$38/1000)*メイン!$D$30*メイン!$D34*メイン!$D$31))</f>
        <v>3988.1451990232463</v>
      </c>
      <c r="AM6" s="2">
        <f>IF(+AM$3*1000/60/(PI()*メイン!$D$38/1000)*メイン!$D$30*メイン!$D34*メイン!$D$31&lt;$C$16,NA(),IF(AM$3*1000/60/(PI()*メイン!$D$38/1000)*メイン!$D$30*メイン!$D34*メイン!$D$31&gt;$C$17,NA(),AM$3*1000/60/(PI()*メイン!$D$38/1000)*メイン!$D$30*メイン!$D34*メイン!$D$31))</f>
        <v>4102.0922047096246</v>
      </c>
      <c r="AN6" s="2">
        <f>IF(+AN$3*1000/60/(PI()*メイン!$D$38/1000)*メイン!$D$30*メイン!$D34*メイン!$D$31&lt;$C$16,NA(),IF(AN$3*1000/60/(PI()*メイン!$D$38/1000)*メイン!$D$30*メイン!$D34*メイン!$D$31&gt;$C$17,NA(),AN$3*1000/60/(PI()*メイン!$D$38/1000)*メイン!$D$30*メイン!$D34*メイン!$D$31))</f>
        <v>4216.0392103960021</v>
      </c>
      <c r="AO6" s="2">
        <f>IF(+AO$3*1000/60/(PI()*メイン!$D$38/1000)*メイン!$D$30*メイン!$D34*メイン!$D$31&lt;$C$16,NA(),IF(AO$3*1000/60/(PI()*メイン!$D$38/1000)*メイン!$D$30*メイン!$D34*メイン!$D$31&gt;$C$17,NA(),AO$3*1000/60/(PI()*メイン!$D$38/1000)*メイン!$D$30*メイン!$D34*メイン!$D$31))</f>
        <v>4329.9862160823814</v>
      </c>
      <c r="AP6" s="2">
        <f>IF(+AP$3*1000/60/(PI()*メイン!$D$38/1000)*メイン!$D$30*メイン!$D34*メイン!$D$31&lt;$C$16,NA(),IF(AP$3*1000/60/(PI()*メイン!$D$38/1000)*メイン!$D$30*メイン!$D34*メイン!$D$31&gt;$C$17,NA(),AP$3*1000/60/(PI()*メイン!$D$38/1000)*メイン!$D$30*メイン!$D34*メイン!$D$31))</f>
        <v>4443.9332217687597</v>
      </c>
      <c r="AQ6" s="2">
        <f>IF(+AQ$3*1000/60/(PI()*メイン!$D$38/1000)*メイン!$D$30*メイン!$D34*メイン!$D$31&lt;$C$16,NA(),IF(AQ$3*1000/60/(PI()*メイン!$D$38/1000)*メイン!$D$30*メイン!$D34*メイン!$D$31&gt;$C$17,NA(),AQ$3*1000/60/(PI()*メイン!$D$38/1000)*メイン!$D$30*メイン!$D34*メイン!$D$31))</f>
        <v>4557.8802274551372</v>
      </c>
      <c r="AR6" s="2">
        <f>IF(+AR$3*1000/60/(PI()*メイン!$D$38/1000)*メイン!$D$30*メイン!$D34*メイン!$D$31&lt;$C$16,NA(),IF(AR$3*1000/60/(PI()*メイン!$D$38/1000)*メイン!$D$30*メイン!$D34*メイン!$D$31&gt;$C$17,NA(),AR$3*1000/60/(PI()*メイン!$D$38/1000)*メイン!$D$30*メイン!$D34*メイン!$D$31))</f>
        <v>4671.8272331415164</v>
      </c>
      <c r="AS6" s="2">
        <f>IF(+AS$3*1000/60/(PI()*メイン!$D$38/1000)*メイン!$D$30*メイン!$D34*メイン!$D$31&lt;$C$16,NA(),IF(AS$3*1000/60/(PI()*メイン!$D$38/1000)*メイン!$D$30*メイン!$D34*メイン!$D$31&gt;$C$17,NA(),AS$3*1000/60/(PI()*メイン!$D$38/1000)*メイン!$D$30*メイン!$D34*メイン!$D$31))</f>
        <v>4785.7742388278948</v>
      </c>
      <c r="AT6" s="2">
        <f>IF(+AT$3*1000/60/(PI()*メイン!$D$38/1000)*メイン!$D$30*メイン!$D34*メイン!$D$31&lt;$C$16,NA(),IF(AT$3*1000/60/(PI()*メイン!$D$38/1000)*メイン!$D$30*メイン!$D34*メイン!$D$31&gt;$C$17,NA(),AT$3*1000/60/(PI()*メイン!$D$38/1000)*メイン!$D$30*メイン!$D34*メイン!$D$31))</f>
        <v>4899.7212445142732</v>
      </c>
      <c r="AU6" s="2">
        <f>IF(+AU$3*1000/60/(PI()*メイン!$D$38/1000)*メイン!$D$30*メイン!$D34*メイン!$D$31&lt;$C$16,NA(),IF(AU$3*1000/60/(PI()*メイン!$D$38/1000)*メイン!$D$30*メイン!$D34*メイン!$D$31&gt;$C$17,NA(),AU$3*1000/60/(PI()*メイン!$D$38/1000)*メイン!$D$30*メイン!$D34*メイン!$D$31))</f>
        <v>5013.6682502006524</v>
      </c>
      <c r="AV6" s="2">
        <f>IF(+AV$3*1000/60/(PI()*メイン!$D$38/1000)*メイン!$D$30*メイン!$D34*メイン!$D$31&lt;$C$16,NA(),IF(AV$3*1000/60/(PI()*メイン!$D$38/1000)*メイン!$D$30*メイン!$D34*メイン!$D$31&gt;$C$17,NA(),AV$3*1000/60/(PI()*メイン!$D$38/1000)*メイン!$D$30*メイン!$D34*メイン!$D$31))</f>
        <v>5127.6152558870299</v>
      </c>
      <c r="AW6" s="2">
        <f>IF(+AW$3*1000/60/(PI()*メイン!$D$38/1000)*メイン!$D$30*メイン!$D34*メイン!$D$31&lt;$C$16,NA(),IF(AW$3*1000/60/(PI()*メイン!$D$38/1000)*メイン!$D$30*メイン!$D34*メイン!$D$31&gt;$C$17,NA(),AW$3*1000/60/(PI()*メイン!$D$38/1000)*メイン!$D$30*メイン!$D34*メイン!$D$31))</f>
        <v>5241.5622615734083</v>
      </c>
      <c r="AX6" s="2">
        <f>IF(+AX$3*1000/60/(PI()*メイン!$D$38/1000)*メイン!$D$30*メイン!$D34*メイン!$D$31&lt;$C$16,NA(),IF(AX$3*1000/60/(PI()*メイン!$D$38/1000)*メイン!$D$30*メイン!$D34*メイン!$D$31&gt;$C$17,NA(),AX$3*1000/60/(PI()*メイン!$D$38/1000)*メイン!$D$30*メイン!$D34*メイン!$D$31))</f>
        <v>5355.5092672597875</v>
      </c>
      <c r="AY6" s="2">
        <f>IF(+AY$3*1000/60/(PI()*メイン!$D$38/1000)*メイン!$D$30*メイン!$D34*メイン!$D$31&lt;$C$16,NA(),IF(AY$3*1000/60/(PI()*メイン!$D$38/1000)*メイン!$D$30*メイン!$D34*メイン!$D$31&gt;$C$17,NA(),AY$3*1000/60/(PI()*メイン!$D$38/1000)*メイン!$D$30*メイン!$D34*メイン!$D$31))</f>
        <v>5469.456272946165</v>
      </c>
      <c r="AZ6" s="2">
        <f>IF(+AZ$3*1000/60/(PI()*メイン!$D$38/1000)*メイン!$D$30*メイン!$D34*メイン!$D$31&lt;$C$16,NA(),IF(AZ$3*1000/60/(PI()*メイン!$D$38/1000)*メイン!$D$30*メイン!$D34*メイン!$D$31&gt;$C$17,NA(),AZ$3*1000/60/(PI()*メイン!$D$38/1000)*メイン!$D$30*メイン!$D34*メイン!$D$31))</f>
        <v>5583.4032786325433</v>
      </c>
      <c r="BA6" s="2">
        <f>IF(+BA$3*1000/60/(PI()*メイン!$D$38/1000)*メイン!$D$30*メイン!$D34*メイン!$D$31&lt;$C$16,NA(),IF(BA$3*1000/60/(PI()*メイン!$D$38/1000)*メイン!$D$30*メイン!$D34*メイン!$D$31&gt;$C$17,NA(),BA$3*1000/60/(PI()*メイン!$D$38/1000)*メイン!$D$30*メイン!$D34*メイン!$D$31))</f>
        <v>5697.3502843189226</v>
      </c>
      <c r="BB6" s="2">
        <f>IF(+BB$3*1000/60/(PI()*メイン!$D$38/1000)*メイン!$D$30*メイン!$D34*メイン!$D$31&lt;$C$16,NA(),IF(BB$3*1000/60/(PI()*メイン!$D$38/1000)*メイン!$D$30*メイン!$D34*メイン!$D$31&gt;$C$17,NA(),BB$3*1000/60/(PI()*メイン!$D$38/1000)*メイン!$D$30*メイン!$D34*メイン!$D$31))</f>
        <v>5811.2972900053001</v>
      </c>
      <c r="BC6" s="2">
        <f>IF(+BC$3*1000/60/(PI()*メイン!$D$38/1000)*メイン!$D$30*メイン!$D34*メイン!$D$31&lt;$C$16,NA(),IF(BC$3*1000/60/(PI()*メイン!$D$38/1000)*メイン!$D$30*メイン!$D34*メイン!$D$31&gt;$C$17,NA(),BC$3*1000/60/(PI()*メイン!$D$38/1000)*メイン!$D$30*メイン!$D34*メイン!$D$31))</f>
        <v>5925.2442956916793</v>
      </c>
      <c r="BD6" s="2">
        <f>IF(+BD$3*1000/60/(PI()*メイン!$D$38/1000)*メイン!$D$30*メイン!$D34*メイン!$D$31&lt;$C$16,NA(),IF(BD$3*1000/60/(PI()*メイン!$D$38/1000)*メイン!$D$30*メイン!$D34*メイン!$D$31&gt;$C$17,NA(),BD$3*1000/60/(PI()*メイン!$D$38/1000)*メイン!$D$30*メイン!$D34*メイン!$D$31))</f>
        <v>6039.1913013780577</v>
      </c>
      <c r="BE6" s="2">
        <f>IF(+BE$3*1000/60/(PI()*メイン!$D$38/1000)*メイン!$D$30*メイン!$D34*メイン!$D$31&lt;$C$16,NA(),IF(BE$3*1000/60/(PI()*メイン!$D$38/1000)*メイン!$D$30*メイン!$D34*メイン!$D$31&gt;$C$17,NA(),BE$3*1000/60/(PI()*メイン!$D$38/1000)*メイン!$D$30*メイン!$D34*メイン!$D$31))</f>
        <v>6153.138307064437</v>
      </c>
      <c r="BF6" s="2">
        <f>IF(+BF$3*1000/60/(PI()*メイン!$D$38/1000)*メイン!$D$30*メイン!$D34*メイン!$D$31&lt;$C$16,NA(),IF(BF$3*1000/60/(PI()*メイン!$D$38/1000)*メイン!$D$30*メイン!$D34*メイン!$D$31&gt;$C$17,NA(),BF$3*1000/60/(PI()*メイン!$D$38/1000)*メイン!$D$30*メイン!$D34*メイン!$D$31))</f>
        <v>6267.0853127508144</v>
      </c>
      <c r="BG6" s="2">
        <f>IF(+BG$3*1000/60/(PI()*メイン!$D$38/1000)*メイン!$D$30*メイン!$D34*メイン!$D$31&lt;$C$16,NA(),IF(BG$3*1000/60/(PI()*メイン!$D$38/1000)*メイン!$D$30*メイン!$D34*メイン!$D$31&gt;$C$17,NA(),BG$3*1000/60/(PI()*メイン!$D$38/1000)*メイン!$D$30*メイン!$D34*メイン!$D$31))</f>
        <v>6381.0323184371928</v>
      </c>
      <c r="BH6" s="2">
        <f>IF(+BH$3*1000/60/(PI()*メイン!$D$38/1000)*メイン!$D$30*メイン!$D34*メイン!$D$31&lt;$C$16,NA(),IF(BH$3*1000/60/(PI()*メイン!$D$38/1000)*メイン!$D$30*メイン!$D34*メイン!$D$31&gt;$C$17,NA(),BH$3*1000/60/(PI()*メイン!$D$38/1000)*メイン!$D$30*メイン!$D34*メイン!$D$31))</f>
        <v>6494.979324123572</v>
      </c>
      <c r="BI6" s="2">
        <f>IF(+BI$3*1000/60/(PI()*メイン!$D$38/1000)*メイン!$D$30*メイン!$D34*メイン!$D$31&lt;$C$16,NA(),IF(BI$3*1000/60/(PI()*メイン!$D$38/1000)*メイン!$D$30*メイン!$D34*メイン!$D$31&gt;$C$17,NA(),BI$3*1000/60/(PI()*メイン!$D$38/1000)*メイン!$D$30*メイン!$D34*メイン!$D$31))</f>
        <v>6608.9263298099495</v>
      </c>
      <c r="BJ6" s="2">
        <f>IF(+BJ$3*1000/60/(PI()*メイン!$D$38/1000)*メイン!$D$30*メイン!$D34*メイン!$D$31&lt;$C$16,NA(),IF(BJ$3*1000/60/(PI()*メイン!$D$38/1000)*メイン!$D$30*メイン!$D34*メイン!$D$31&gt;$C$17,NA(),BJ$3*1000/60/(PI()*メイン!$D$38/1000)*メイン!$D$30*メイン!$D34*メイン!$D$31))</f>
        <v>6722.8733354963279</v>
      </c>
      <c r="BK6" s="2">
        <f>IF(+BK$3*1000/60/(PI()*メイン!$D$38/1000)*メイン!$D$30*メイン!$D34*メイン!$D$31&lt;$C$16,NA(),IF(BK$3*1000/60/(PI()*メイン!$D$38/1000)*メイン!$D$30*メイン!$D34*メイン!$D$31&gt;$C$17,NA(),BK$3*1000/60/(PI()*メイン!$D$38/1000)*メイン!$D$30*メイン!$D34*メイン!$D$31))</f>
        <v>6836.8203411827071</v>
      </c>
      <c r="BL6" s="2">
        <f>IF(+BL$3*1000/60/(PI()*メイン!$D$38/1000)*メイン!$D$30*メイン!$D34*メイン!$D$31&lt;$C$16,NA(),IF(BL$3*1000/60/(PI()*メイン!$D$38/1000)*メイン!$D$30*メイン!$D34*メイン!$D$31&gt;$C$17,NA(),BL$3*1000/60/(PI()*メイン!$D$38/1000)*メイン!$D$30*メイン!$D34*メイン!$D$31))</f>
        <v>6950.7673468690846</v>
      </c>
      <c r="BM6" s="2">
        <f>IF(+BM$3*1000/60/(PI()*メイン!$D$38/1000)*メイン!$D$30*メイン!$D34*メイン!$D$31&lt;$C$16,NA(),IF(BM$3*1000/60/(PI()*メイン!$D$38/1000)*メイン!$D$30*メイン!$D34*メイン!$D$31&gt;$C$17,NA(),BM$3*1000/60/(PI()*メイン!$D$38/1000)*メイン!$D$30*メイン!$D34*メイン!$D$31))</f>
        <v>7064.7143525554629</v>
      </c>
      <c r="BN6" s="2">
        <f>IF(+BN$3*1000/60/(PI()*メイン!$D$38/1000)*メイン!$D$30*メイン!$D34*メイン!$D$31&lt;$C$16,NA(),IF(BN$3*1000/60/(PI()*メイン!$D$38/1000)*メイン!$D$30*メイン!$D34*メイン!$D$31&gt;$C$17,NA(),BN$3*1000/60/(PI()*メイン!$D$38/1000)*メイン!$D$30*メイン!$D34*メイン!$D$31))</f>
        <v>7178.6613582418431</v>
      </c>
      <c r="BO6" s="2">
        <f>IF(+BO$3*1000/60/(PI()*メイン!$D$38/1000)*メイン!$D$30*メイン!$D34*メイン!$D$31&lt;$C$16,NA(),IF(BO$3*1000/60/(PI()*メイン!$D$38/1000)*メイン!$D$30*メイン!$D34*メイン!$D$31&gt;$C$17,NA(),BO$3*1000/60/(PI()*メイン!$D$38/1000)*メイン!$D$30*メイン!$D34*メイン!$D$31))</f>
        <v>7292.6083639282206</v>
      </c>
      <c r="BP6" s="2">
        <f>IF(+BP$3*1000/60/(PI()*メイン!$D$38/1000)*メイン!$D$30*メイン!$D34*メイン!$D$31&lt;$C$16,NA(),IF(BP$3*1000/60/(PI()*メイン!$D$38/1000)*メイン!$D$30*メイン!$D34*メイン!$D$31&gt;$C$17,NA(),BP$3*1000/60/(PI()*メイン!$D$38/1000)*メイン!$D$30*メイン!$D34*メイン!$D$31))</f>
        <v>7406.5553696145989</v>
      </c>
      <c r="BQ6" s="2">
        <f>IF(+BQ$3*1000/60/(PI()*メイン!$D$38/1000)*メイン!$D$30*メイン!$D34*メイン!$D$31&lt;$C$16,NA(),IF(BQ$3*1000/60/(PI()*メイン!$D$38/1000)*メイン!$D$30*メイン!$D34*メイン!$D$31&gt;$C$17,NA(),BQ$3*1000/60/(PI()*メイン!$D$38/1000)*メイン!$D$30*メイン!$D34*メイン!$D$31))</f>
        <v>7520.5023753009782</v>
      </c>
      <c r="BR6" s="2">
        <f>IF(+BR$3*1000/60/(PI()*メイン!$D$38/1000)*メイン!$D$30*メイン!$D34*メイン!$D$31&lt;$C$16,NA(),IF(BR$3*1000/60/(PI()*メイン!$D$38/1000)*メイン!$D$30*メイン!$D34*メイン!$D$31&gt;$C$17,NA(),BR$3*1000/60/(PI()*メイン!$D$38/1000)*メイン!$D$30*メイン!$D34*メイン!$D$31))</f>
        <v>7634.4493809873575</v>
      </c>
      <c r="BS6" s="2">
        <f>IF(+BS$3*1000/60/(PI()*メイン!$D$38/1000)*メイン!$D$30*メイン!$D34*メイン!$D$31&lt;$C$16,NA(),IF(BS$3*1000/60/(PI()*メイン!$D$38/1000)*メイン!$D$30*メイン!$D34*メイン!$D$31&gt;$C$17,NA(),BS$3*1000/60/(PI()*メイン!$D$38/1000)*メイン!$D$30*メイン!$D34*メイン!$D$31))</f>
        <v>7748.396386673734</v>
      </c>
      <c r="BT6" s="2">
        <f>IF(+BT$3*1000/60/(PI()*メイン!$D$38/1000)*メイン!$D$30*メイン!$D34*メイン!$D$31&lt;$C$16,NA(),IF(BT$3*1000/60/(PI()*メイン!$D$38/1000)*メイン!$D$30*メイン!$D34*メイン!$D$31&gt;$C$17,NA(),BT$3*1000/60/(PI()*メイン!$D$38/1000)*メイン!$D$30*メイン!$D34*メイン!$D$31))</f>
        <v>7862.3433923601133</v>
      </c>
      <c r="BU6" s="2">
        <f>IF(+BU$3*1000/60/(PI()*メイン!$D$38/1000)*メイン!$D$30*メイン!$D34*メイン!$D$31&lt;$C$16,NA(),IF(BU$3*1000/60/(PI()*メイン!$D$38/1000)*メイン!$D$30*メイン!$D34*メイン!$D$31&gt;$C$17,NA(),BU$3*1000/60/(PI()*メイン!$D$38/1000)*メイン!$D$30*メイン!$D34*メイン!$D$31))</f>
        <v>7976.2903980464926</v>
      </c>
      <c r="BV6" s="2">
        <f>IF(+BV$3*1000/60/(PI()*メイン!$D$38/1000)*メイン!$D$30*メイン!$D34*メイン!$D$31&lt;$C$16,NA(),IF(BV$3*1000/60/(PI()*メイン!$D$38/1000)*メイン!$D$30*メイン!$D34*メイン!$D$31&gt;$C$17,NA(),BV$3*1000/60/(PI()*メイン!$D$38/1000)*メイン!$D$30*メイン!$D34*メイン!$D$31))</f>
        <v>8090.23740373287</v>
      </c>
      <c r="BW6" s="2">
        <f>IF(+BW$3*1000/60/(PI()*メイン!$D$38/1000)*メイン!$D$30*メイン!$D34*メイン!$D$31&lt;$C$16,NA(),IF(BW$3*1000/60/(PI()*メイン!$D$38/1000)*メイン!$D$30*メイン!$D34*メイン!$D$31&gt;$C$17,NA(),BW$3*1000/60/(PI()*メイン!$D$38/1000)*メイン!$D$30*メイン!$D34*メイン!$D$31))</f>
        <v>8204.1844094192493</v>
      </c>
      <c r="BX6" s="2">
        <f>IF(+BX$3*1000/60/(PI()*メイン!$D$38/1000)*メイン!$D$30*メイン!$D34*メイン!$D$31&lt;$C$16,NA(),IF(BX$3*1000/60/(PI()*メイン!$D$38/1000)*メイン!$D$30*メイン!$D34*メイン!$D$31&gt;$C$17,NA(),BX$3*1000/60/(PI()*メイン!$D$38/1000)*メイン!$D$30*メイン!$D34*メイン!$D$31))</f>
        <v>8318.1314151056267</v>
      </c>
      <c r="BY6" s="2">
        <f>IF(+BY$3*1000/60/(PI()*メイン!$D$38/1000)*メイン!$D$30*メイン!$D34*メイン!$D$31&lt;$C$16,NA(),IF(BY$3*1000/60/(PI()*メイン!$D$38/1000)*メイン!$D$30*メイン!$D34*メイン!$D$31&gt;$C$17,NA(),BY$3*1000/60/(PI()*メイン!$D$38/1000)*メイン!$D$30*メイン!$D34*メイン!$D$31))</f>
        <v>8432.0784207920042</v>
      </c>
      <c r="BZ6" s="2" t="e">
        <f>IF(+BZ$3*1000/60/(PI()*メイン!$D$38/1000)*メイン!$D$30*メイン!$D34*メイン!$D$31&lt;$C$16,NA(),IF(BZ$3*1000/60/(PI()*メイン!$D$38/1000)*メイン!$D$30*メイン!$D34*メイン!$D$31&gt;$C$17,NA(),BZ$3*1000/60/(PI()*メイン!$D$38/1000)*メイン!$D$30*メイン!$D34*メイン!$D$31))</f>
        <v>#N/A</v>
      </c>
      <c r="CA6" s="2" t="e">
        <f>IF(+CA$3*1000/60/(PI()*メイン!$D$38/1000)*メイン!$D$30*メイン!$D34*メイン!$D$31&lt;$C$16,NA(),IF(CA$3*1000/60/(PI()*メイン!$D$38/1000)*メイン!$D$30*メイン!$D34*メイン!$D$31&gt;$C$17,NA(),CA$3*1000/60/(PI()*メイン!$D$38/1000)*メイン!$D$30*メイン!$D34*メイン!$D$31))</f>
        <v>#N/A</v>
      </c>
      <c r="CB6" s="2" t="e">
        <f>IF(+CB$3*1000/60/(PI()*メイン!$D$38/1000)*メイン!$D$30*メイン!$D34*メイン!$D$31&lt;$C$16,NA(),IF(CB$3*1000/60/(PI()*メイン!$D$38/1000)*メイン!$D$30*メイン!$D34*メイン!$D$31&gt;$C$17,NA(),CB$3*1000/60/(PI()*メイン!$D$38/1000)*メイン!$D$30*メイン!$D34*メイン!$D$31))</f>
        <v>#N/A</v>
      </c>
      <c r="CC6" s="2" t="e">
        <f>IF(+CC$3*1000/60/(PI()*メイン!$D$38/1000)*メイン!$D$30*メイン!$D34*メイン!$D$31&lt;$C$16,NA(),IF(CC$3*1000/60/(PI()*メイン!$D$38/1000)*メイン!$D$30*メイン!$D34*メイン!$D$31&gt;$C$17,NA(),CC$3*1000/60/(PI()*メイン!$D$38/1000)*メイン!$D$30*メイン!$D34*メイン!$D$31))</f>
        <v>#N/A</v>
      </c>
      <c r="CD6" s="2" t="e">
        <f>IF(+CD$3*1000/60/(PI()*メイン!$D$38/1000)*メイン!$D$30*メイン!$D34*メイン!$D$31&lt;$C$16,NA(),IF(CD$3*1000/60/(PI()*メイン!$D$38/1000)*メイン!$D$30*メイン!$D34*メイン!$D$31&gt;$C$17,NA(),CD$3*1000/60/(PI()*メイン!$D$38/1000)*メイン!$D$30*メイン!$D34*メイン!$D$31))</f>
        <v>#N/A</v>
      </c>
      <c r="CE6" s="2" t="e">
        <f>IF(+CE$3*1000/60/(PI()*メイン!$D$38/1000)*メイン!$D$30*メイン!$D34*メイン!$D$31&lt;$C$16,NA(),IF(CE$3*1000/60/(PI()*メイン!$D$38/1000)*メイン!$D$30*メイン!$D34*メイン!$D$31&gt;$C$17,NA(),CE$3*1000/60/(PI()*メイン!$D$38/1000)*メイン!$D$30*メイン!$D34*メイン!$D$31))</f>
        <v>#N/A</v>
      </c>
      <c r="CF6" s="2" t="e">
        <f>IF(+CF$3*1000/60/(PI()*メイン!$D$38/1000)*メイン!$D$30*メイン!$D34*メイン!$D$31&lt;$C$16,NA(),IF(CF$3*1000/60/(PI()*メイン!$D$38/1000)*メイン!$D$30*メイン!$D34*メイン!$D$31&gt;$C$17,NA(),CF$3*1000/60/(PI()*メイン!$D$38/1000)*メイン!$D$30*メイン!$D34*メイン!$D$31))</f>
        <v>#N/A</v>
      </c>
      <c r="CG6" s="2" t="e">
        <f>IF(+CG$3*1000/60/(PI()*メイン!$D$38/1000)*メイン!$D$30*メイン!$D34*メイン!$D$31&lt;$C$16,NA(),IF(CG$3*1000/60/(PI()*メイン!$D$38/1000)*メイン!$D$30*メイン!$D34*メイン!$D$31&gt;$C$17,NA(),CG$3*1000/60/(PI()*メイン!$D$38/1000)*メイン!$D$30*メイン!$D34*メイン!$D$31))</f>
        <v>#N/A</v>
      </c>
      <c r="CH6" s="2" t="e">
        <f>IF(+CH$3*1000/60/(PI()*メイン!$D$38/1000)*メイン!$D$30*メイン!$D34*メイン!$D$31&lt;$C$16,NA(),IF(CH$3*1000/60/(PI()*メイン!$D$38/1000)*メイン!$D$30*メイン!$D34*メイン!$D$31&gt;$C$17,NA(),CH$3*1000/60/(PI()*メイン!$D$38/1000)*メイン!$D$30*メイン!$D34*メイン!$D$31))</f>
        <v>#N/A</v>
      </c>
      <c r="CI6" s="2" t="e">
        <f>IF(+CI$3*1000/60/(PI()*メイン!$D$38/1000)*メイン!$D$30*メイン!$D34*メイン!$D$31&lt;$C$16,NA(),IF(CI$3*1000/60/(PI()*メイン!$D$38/1000)*メイン!$D$30*メイン!$D34*メイン!$D$31&gt;$C$17,NA(),CI$3*1000/60/(PI()*メイン!$D$38/1000)*メイン!$D$30*メイン!$D34*メイン!$D$31))</f>
        <v>#N/A</v>
      </c>
      <c r="CJ6" s="2" t="e">
        <f>IF(+CJ$3*1000/60/(PI()*メイン!$D$38/1000)*メイン!$D$30*メイン!$D34*メイン!$D$31&lt;$C$16,NA(),IF(CJ$3*1000/60/(PI()*メイン!$D$38/1000)*メイン!$D$30*メイン!$D34*メイン!$D$31&gt;$C$17,NA(),CJ$3*1000/60/(PI()*メイン!$D$38/1000)*メイン!$D$30*メイン!$D34*メイン!$D$31))</f>
        <v>#N/A</v>
      </c>
      <c r="CK6" s="2" t="e">
        <f>IF(+CK$3*1000/60/(PI()*メイン!$D$38/1000)*メイン!$D$30*メイン!$D34*メイン!$D$31&lt;$C$16,NA(),IF(CK$3*1000/60/(PI()*メイン!$D$38/1000)*メイン!$D$30*メイン!$D34*メイン!$D$31&gt;$C$17,NA(),CK$3*1000/60/(PI()*メイン!$D$38/1000)*メイン!$D$30*メイン!$D34*メイン!$D$31))</f>
        <v>#N/A</v>
      </c>
      <c r="CL6" s="2" t="e">
        <f>IF(+CL$3*1000/60/(PI()*メイン!$D$38/1000)*メイン!$D$30*メイン!$D34*メイン!$D$31&lt;$C$16,NA(),IF(CL$3*1000/60/(PI()*メイン!$D$38/1000)*メイン!$D$30*メイン!$D34*メイン!$D$31&gt;$C$17,NA(),CL$3*1000/60/(PI()*メイン!$D$38/1000)*メイン!$D$30*メイン!$D34*メイン!$D$31))</f>
        <v>#N/A</v>
      </c>
      <c r="CM6" s="2" t="e">
        <f>IF(+CM$3*1000/60/(PI()*メイン!$D$38/1000)*メイン!$D$30*メイン!$D34*メイン!$D$31&lt;$C$16,NA(),IF(CM$3*1000/60/(PI()*メイン!$D$38/1000)*メイン!$D$30*メイン!$D34*メイン!$D$31&gt;$C$17,NA(),CM$3*1000/60/(PI()*メイン!$D$38/1000)*メイン!$D$30*メイン!$D34*メイン!$D$31))</f>
        <v>#N/A</v>
      </c>
      <c r="CN6" s="2" t="e">
        <f>IF(+CN$3*1000/60/(PI()*メイン!$D$38/1000)*メイン!$D$30*メイン!$D34*メイン!$D$31&lt;$C$16,NA(),IF(CN$3*1000/60/(PI()*メイン!$D$38/1000)*メイン!$D$30*メイン!$D34*メイン!$D$31&gt;$C$17,NA(),CN$3*1000/60/(PI()*メイン!$D$38/1000)*メイン!$D$30*メイン!$D34*メイン!$D$31))</f>
        <v>#N/A</v>
      </c>
      <c r="CO6" s="2" t="e">
        <f>IF(+CO$3*1000/60/(PI()*メイン!$D$38/1000)*メイン!$D$30*メイン!$D34*メイン!$D$31&lt;$C$16,NA(),IF(CO$3*1000/60/(PI()*メイン!$D$38/1000)*メイン!$D$30*メイン!$D34*メイン!$D$31&gt;$C$17,NA(),CO$3*1000/60/(PI()*メイン!$D$38/1000)*メイン!$D$30*メイン!$D34*メイン!$D$31))</f>
        <v>#N/A</v>
      </c>
      <c r="CP6" s="2" t="e">
        <f>IF(+CP$3*1000/60/(PI()*メイン!$D$38/1000)*メイン!$D$30*メイン!$D34*メイン!$D$31&lt;$C$16,NA(),IF(CP$3*1000/60/(PI()*メイン!$D$38/1000)*メイン!$D$30*メイン!$D34*メイン!$D$31&gt;$C$17,NA(),CP$3*1000/60/(PI()*メイン!$D$38/1000)*メイン!$D$30*メイン!$D34*メイン!$D$31))</f>
        <v>#N/A</v>
      </c>
      <c r="CQ6" s="2" t="e">
        <f>IF(+CQ$3*1000/60/(PI()*メイン!$D$38/1000)*メイン!$D$30*メイン!$D34*メイン!$D$31&lt;$C$16,NA(),IF(CQ$3*1000/60/(PI()*メイン!$D$38/1000)*メイン!$D$30*メイン!$D34*メイン!$D$31&gt;$C$17,NA(),CQ$3*1000/60/(PI()*メイン!$D$38/1000)*メイン!$D$30*メイン!$D34*メイン!$D$31))</f>
        <v>#N/A</v>
      </c>
      <c r="CR6" s="2" t="e">
        <f>IF(+CR$3*1000/60/(PI()*メイン!$D$38/1000)*メイン!$D$30*メイン!$D34*メイン!$D$31&lt;$C$16,NA(),IF(CR$3*1000/60/(PI()*メイン!$D$38/1000)*メイン!$D$30*メイン!$D34*メイン!$D$31&gt;$C$17,NA(),CR$3*1000/60/(PI()*メイン!$D$38/1000)*メイン!$D$30*メイン!$D34*メイン!$D$31))</f>
        <v>#N/A</v>
      </c>
      <c r="CS6" s="2" t="e">
        <f>IF(+CS$3*1000/60/(PI()*メイン!$D$38/1000)*メイン!$D$30*メイン!$D34*メイン!$D$31&lt;$C$16,NA(),IF(CS$3*1000/60/(PI()*メイン!$D$38/1000)*メイン!$D$30*メイン!$D34*メイン!$D$31&gt;$C$17,NA(),CS$3*1000/60/(PI()*メイン!$D$38/1000)*メイン!$D$30*メイン!$D34*メイン!$D$31))</f>
        <v>#N/A</v>
      </c>
      <c r="CT6" s="2" t="e">
        <f>IF(+CT$3*1000/60/(PI()*メイン!$D$38/1000)*メイン!$D$30*メイン!$D34*メイン!$D$31&lt;$C$16,NA(),IF(CT$3*1000/60/(PI()*メイン!$D$38/1000)*メイン!$D$30*メイン!$D34*メイン!$D$31&gt;$C$17,NA(),CT$3*1000/60/(PI()*メイン!$D$38/1000)*メイン!$D$30*メイン!$D34*メイン!$D$31))</f>
        <v>#N/A</v>
      </c>
      <c r="CU6" s="2" t="e">
        <f>IF(+CU$3*1000/60/(PI()*メイン!$D$38/1000)*メイン!$D$30*メイン!$D34*メイン!$D$31&lt;$C$16,NA(),IF(CU$3*1000/60/(PI()*メイン!$D$38/1000)*メイン!$D$30*メイン!$D34*メイン!$D$31&gt;$C$17,NA(),CU$3*1000/60/(PI()*メイン!$D$38/1000)*メイン!$D$30*メイン!$D34*メイン!$D$31))</f>
        <v>#N/A</v>
      </c>
      <c r="CV6" s="2" t="e">
        <f>IF(+CV$3*1000/60/(PI()*メイン!$D$38/1000)*メイン!$D$30*メイン!$D34*メイン!$D$31&lt;$C$16,NA(),IF(CV$3*1000/60/(PI()*メイン!$D$38/1000)*メイン!$D$30*メイン!$D34*メイン!$D$31&gt;$C$17,NA(),CV$3*1000/60/(PI()*メイン!$D$38/1000)*メイン!$D$30*メイン!$D34*メイン!$D$31))</f>
        <v>#N/A</v>
      </c>
      <c r="CW6" s="2" t="e">
        <f>IF(+CW$3*1000/60/(PI()*メイン!$D$38/1000)*メイン!$D$30*メイン!$D34*メイン!$D$31&lt;$C$16,NA(),IF(CW$3*1000/60/(PI()*メイン!$D$38/1000)*メイン!$D$30*メイン!$D34*メイン!$D$31&gt;$C$17,NA(),CW$3*1000/60/(PI()*メイン!$D$38/1000)*メイン!$D$30*メイン!$D34*メイン!$D$31))</f>
        <v>#N/A</v>
      </c>
      <c r="CX6" s="2" t="e">
        <f>IF(+CX$3*1000/60/(PI()*メイン!$D$38/1000)*メイン!$D$30*メイン!$D34*メイン!$D$31&lt;$C$16,NA(),IF(CX$3*1000/60/(PI()*メイン!$D$38/1000)*メイン!$D$30*メイン!$D34*メイン!$D$31&gt;$C$17,NA(),CX$3*1000/60/(PI()*メイン!$D$38/1000)*メイン!$D$30*メイン!$D34*メイン!$D$31))</f>
        <v>#N/A</v>
      </c>
      <c r="CY6" s="2" t="e">
        <f>IF(+CY$3*1000/60/(PI()*メイン!$D$38/1000)*メイン!$D$30*メイン!$D34*メイン!$D$31&lt;$C$16,NA(),IF(CY$3*1000/60/(PI()*メイン!$D$38/1000)*メイン!$D$30*メイン!$D34*メイン!$D$31&gt;$C$17,NA(),CY$3*1000/60/(PI()*メイン!$D$38/1000)*メイン!$D$30*メイン!$D34*メイン!$D$31))</f>
        <v>#N/A</v>
      </c>
      <c r="CZ6" s="2" t="e">
        <f>IF(+CZ$3*1000/60/(PI()*メイン!$D$38/1000)*メイン!$D$30*メイン!$D34*メイン!$D$31&lt;$C$16,NA(),IF(CZ$3*1000/60/(PI()*メイン!$D$38/1000)*メイン!$D$30*メイン!$D34*メイン!$D$31&gt;$C$17,NA(),CZ$3*1000/60/(PI()*メイン!$D$38/1000)*メイン!$D$30*メイン!$D34*メイン!$D$31))</f>
        <v>#N/A</v>
      </c>
      <c r="DA6" s="2" t="e">
        <f>IF(+DA$3*1000/60/(PI()*メイン!$D$38/1000)*メイン!$D$30*メイン!$D34*メイン!$D$31&lt;$C$16,NA(),IF(DA$3*1000/60/(PI()*メイン!$D$38/1000)*メイン!$D$30*メイン!$D34*メイン!$D$31&gt;$C$17,NA(),DA$3*1000/60/(PI()*メイン!$D$38/1000)*メイン!$D$30*メイン!$D34*メイン!$D$31))</f>
        <v>#N/A</v>
      </c>
      <c r="DB6" s="2" t="e">
        <f>IF(+DB$3*1000/60/(PI()*メイン!$D$38/1000)*メイン!$D$30*メイン!$D34*メイン!$D$31&lt;$C$16,NA(),IF(DB$3*1000/60/(PI()*メイン!$D$38/1000)*メイン!$D$30*メイン!$D34*メイン!$D$31&gt;$C$17,NA(),DB$3*1000/60/(PI()*メイン!$D$38/1000)*メイン!$D$30*メイン!$D34*メイン!$D$31))</f>
        <v>#N/A</v>
      </c>
      <c r="DC6" s="2" t="e">
        <f>IF(+DC$3*1000/60/(PI()*メイン!$D$38/1000)*メイン!$D$30*メイン!$D34*メイン!$D$31&lt;$C$16,NA(),IF(DC$3*1000/60/(PI()*メイン!$D$38/1000)*メイン!$D$30*メイン!$D34*メイン!$D$31&gt;$C$17,NA(),DC$3*1000/60/(PI()*メイン!$D$38/1000)*メイン!$D$30*メイン!$D34*メイン!$D$31))</f>
        <v>#N/A</v>
      </c>
      <c r="DD6" s="2" t="e">
        <f>IF(+DD$3*1000/60/(PI()*メイン!$D$38/1000)*メイン!$D$30*メイン!$D34*メイン!$D$31&lt;$C$16,NA(),IF(DD$3*1000/60/(PI()*メイン!$D$38/1000)*メイン!$D$30*メイン!$D34*メイン!$D$31&gt;$C$17,NA(),DD$3*1000/60/(PI()*メイン!$D$38/1000)*メイン!$D$30*メイン!$D34*メイン!$D$31))</f>
        <v>#N/A</v>
      </c>
      <c r="DE6" s="2" t="e">
        <f>IF(+DE$3*1000/60/(PI()*メイン!$D$38/1000)*メイン!$D$30*メイン!$D34*メイン!$D$31&lt;$C$16,NA(),IF(DE$3*1000/60/(PI()*メイン!$D$38/1000)*メイン!$D$30*メイン!$D34*メイン!$D$31&gt;$C$17,NA(),DE$3*1000/60/(PI()*メイン!$D$38/1000)*メイン!$D$30*メイン!$D34*メイン!$D$31))</f>
        <v>#N/A</v>
      </c>
      <c r="DF6" s="2" t="e">
        <f>IF(+DF$3*1000/60/(PI()*メイン!$D$38/1000)*メイン!$D$30*メイン!$D34*メイン!$D$31&lt;$C$16,NA(),IF(DF$3*1000/60/(PI()*メイン!$D$38/1000)*メイン!$D$30*メイン!$D34*メイン!$D$31&gt;$C$17,NA(),DF$3*1000/60/(PI()*メイン!$D$38/1000)*メイン!$D$30*メイン!$D34*メイン!$D$31))</f>
        <v>#N/A</v>
      </c>
      <c r="DG6" s="2" t="e">
        <f>IF(+DG$3*1000/60/(PI()*メイン!$D$38/1000)*メイン!$D$30*メイン!$D34*メイン!$D$31&lt;$C$16,NA(),IF(DG$3*1000/60/(PI()*メイン!$D$38/1000)*メイン!$D$30*メイン!$D34*メイン!$D$31&gt;$C$17,NA(),DG$3*1000/60/(PI()*メイン!$D$38/1000)*メイン!$D$30*メイン!$D34*メイン!$D$31))</f>
        <v>#N/A</v>
      </c>
      <c r="DH6" s="2" t="e">
        <f>IF(+DH$3*1000/60/(PI()*メイン!$D$38/1000)*メイン!$D$30*メイン!$D34*メイン!$D$31&lt;$C$16,NA(),IF(DH$3*1000/60/(PI()*メイン!$D$38/1000)*メイン!$D$30*メイン!$D34*メイン!$D$31&gt;$C$17,NA(),DH$3*1000/60/(PI()*メイン!$D$38/1000)*メイン!$D$30*メイン!$D34*メイン!$D$31))</f>
        <v>#N/A</v>
      </c>
      <c r="DI6" s="2" t="e">
        <f>IF(+DI$3*1000/60/(PI()*メイン!$D$38/1000)*メイン!$D$30*メイン!$D34*メイン!$D$31&lt;$C$16,NA(),IF(DI$3*1000/60/(PI()*メイン!$D$38/1000)*メイン!$D$30*メイン!$D34*メイン!$D$31&gt;$C$17,NA(),DI$3*1000/60/(PI()*メイン!$D$38/1000)*メイン!$D$30*メイン!$D34*メイン!$D$31))</f>
        <v>#N/A</v>
      </c>
      <c r="DJ6" s="2" t="e">
        <f>IF(+DJ$3*1000/60/(PI()*メイン!$D$38/1000)*メイン!$D$30*メイン!$D34*メイン!$D$31&lt;$C$16,NA(),IF(DJ$3*1000/60/(PI()*メイン!$D$38/1000)*メイン!$D$30*メイン!$D34*メイン!$D$31&gt;$C$17,NA(),DJ$3*1000/60/(PI()*メイン!$D$38/1000)*メイン!$D$30*メイン!$D34*メイン!$D$31))</f>
        <v>#N/A</v>
      </c>
      <c r="DK6" s="2" t="e">
        <f>IF(+DK$3*1000/60/(PI()*メイン!$D$38/1000)*メイン!$D$30*メイン!$D34*メイン!$D$31&lt;$C$16,NA(),IF(DK$3*1000/60/(PI()*メイン!$D$38/1000)*メイン!$D$30*メイン!$D34*メイン!$D$31&gt;$C$17,NA(),DK$3*1000/60/(PI()*メイン!$D$38/1000)*メイン!$D$30*メイン!$D34*メイン!$D$31))</f>
        <v>#N/A</v>
      </c>
      <c r="DL6" s="2" t="e">
        <f>IF(+DL$3*1000/60/(PI()*メイン!$D$38/1000)*メイン!$D$30*メイン!$D34*メイン!$D$31&lt;$C$16,NA(),IF(DL$3*1000/60/(PI()*メイン!$D$38/1000)*メイン!$D$30*メイン!$D34*メイン!$D$31&gt;$C$17,NA(),DL$3*1000/60/(PI()*メイン!$D$38/1000)*メイン!$D$30*メイン!$D34*メイン!$D$31))</f>
        <v>#N/A</v>
      </c>
      <c r="DM6" s="2" t="e">
        <f>IF(+DM$3*1000/60/(PI()*メイン!$D$38/1000)*メイン!$D$30*メイン!$D34*メイン!$D$31&lt;$C$16,NA(),IF(DM$3*1000/60/(PI()*メイン!$D$38/1000)*メイン!$D$30*メイン!$D34*メイン!$D$31&gt;$C$17,NA(),DM$3*1000/60/(PI()*メイン!$D$38/1000)*メイン!$D$30*メイン!$D34*メイン!$D$31))</f>
        <v>#N/A</v>
      </c>
      <c r="DN6" s="2" t="e">
        <f>IF(+DN$3*1000/60/(PI()*メイン!$D$38/1000)*メイン!$D$30*メイン!$D34*メイン!$D$31&lt;$C$16,NA(),IF(DN$3*1000/60/(PI()*メイン!$D$38/1000)*メイン!$D$30*メイン!$D34*メイン!$D$31&gt;$C$17,NA(),DN$3*1000/60/(PI()*メイン!$D$38/1000)*メイン!$D$30*メイン!$D34*メイン!$D$31))</f>
        <v>#N/A</v>
      </c>
      <c r="DO6" s="2" t="e">
        <f>IF(+DO$3*1000/60/(PI()*メイン!$D$38/1000)*メイン!$D$30*メイン!$D34*メイン!$D$31&lt;$C$16,NA(),IF(DO$3*1000/60/(PI()*メイン!$D$38/1000)*メイン!$D$30*メイン!$D34*メイン!$D$31&gt;$C$17,NA(),DO$3*1000/60/(PI()*メイン!$D$38/1000)*メイン!$D$30*メイン!$D34*メイン!$D$31))</f>
        <v>#N/A</v>
      </c>
      <c r="DP6" s="2" t="e">
        <f>IF(+DP$3*1000/60/(PI()*メイン!$D$38/1000)*メイン!$D$30*メイン!$D34*メイン!$D$31&lt;$C$16,NA(),IF(DP$3*1000/60/(PI()*メイン!$D$38/1000)*メイン!$D$30*メイン!$D34*メイン!$D$31&gt;$C$17,NA(),DP$3*1000/60/(PI()*メイン!$D$38/1000)*メイン!$D$30*メイン!$D34*メイン!$D$31))</f>
        <v>#N/A</v>
      </c>
      <c r="DQ6" s="2" t="e">
        <f>IF(+DQ$3*1000/60/(PI()*メイン!$D$38/1000)*メイン!$D$30*メイン!$D34*メイン!$D$31&lt;$C$16,NA(),IF(DQ$3*1000/60/(PI()*メイン!$D$38/1000)*メイン!$D$30*メイン!$D34*メイン!$D$31&gt;$C$17,NA(),DQ$3*1000/60/(PI()*メイン!$D$38/1000)*メイン!$D$30*メイン!$D34*メイン!$D$31))</f>
        <v>#N/A</v>
      </c>
      <c r="DR6" s="2" t="e">
        <f>IF(+DR$3*1000/60/(PI()*メイン!$D$38/1000)*メイン!$D$30*メイン!$D34*メイン!$D$31&lt;$C$16,NA(),IF(DR$3*1000/60/(PI()*メイン!$D$38/1000)*メイン!$D$30*メイン!$D34*メイン!$D$31&gt;$C$17,NA(),DR$3*1000/60/(PI()*メイン!$D$38/1000)*メイン!$D$30*メイン!$D34*メイン!$D$31))</f>
        <v>#N/A</v>
      </c>
      <c r="DS6" s="2" t="e">
        <f>IF(+DS$3*1000/60/(PI()*メイン!$D$38/1000)*メイン!$D$30*メイン!$D34*メイン!$D$31&lt;$C$16,NA(),IF(DS$3*1000/60/(PI()*メイン!$D$38/1000)*メイン!$D$30*メイン!$D34*メイン!$D$31&gt;$C$17,NA(),DS$3*1000/60/(PI()*メイン!$D$38/1000)*メイン!$D$30*メイン!$D34*メイン!$D$31))</f>
        <v>#N/A</v>
      </c>
      <c r="DT6" s="2" t="e">
        <f>IF(+DT$3*1000/60/(PI()*メイン!$D$38/1000)*メイン!$D$30*メイン!$D34*メイン!$D$31&lt;$C$16,NA(),IF(DT$3*1000/60/(PI()*メイン!$D$38/1000)*メイン!$D$30*メイン!$D34*メイン!$D$31&gt;$C$17,NA(),DT$3*1000/60/(PI()*メイン!$D$38/1000)*メイン!$D$30*メイン!$D34*メイン!$D$31))</f>
        <v>#N/A</v>
      </c>
      <c r="DU6" s="2" t="e">
        <f>IF(+DU$3*1000/60/(PI()*メイン!$D$38/1000)*メイン!$D$30*メイン!$D34*メイン!$D$31&lt;$C$16,NA(),IF(DU$3*1000/60/(PI()*メイン!$D$38/1000)*メイン!$D$30*メイン!$D34*メイン!$D$31&gt;$C$17,NA(),DU$3*1000/60/(PI()*メイン!$D$38/1000)*メイン!$D$30*メイン!$D34*メイン!$D$31))</f>
        <v>#N/A</v>
      </c>
      <c r="DV6" s="2" t="e">
        <f>IF(+DV$3*1000/60/(PI()*メイン!$D$38/1000)*メイン!$D$30*メイン!$D34*メイン!$D$31&lt;$C$16,NA(),IF(DV$3*1000/60/(PI()*メイン!$D$38/1000)*メイン!$D$30*メイン!$D34*メイン!$D$31&gt;$C$17,NA(),DV$3*1000/60/(PI()*メイン!$D$38/1000)*メイン!$D$30*メイン!$D34*メイン!$D$31))</f>
        <v>#N/A</v>
      </c>
      <c r="DW6" s="2" t="e">
        <f>IF(+DW$3*1000/60/(PI()*メイン!$D$38/1000)*メイン!$D$30*メイン!$D34*メイン!$D$31&lt;$C$16,NA(),IF(DW$3*1000/60/(PI()*メイン!$D$38/1000)*メイン!$D$30*メイン!$D34*メイン!$D$31&gt;$C$17,NA(),DW$3*1000/60/(PI()*メイン!$D$38/1000)*メイン!$D$30*メイン!$D34*メイン!$D$31))</f>
        <v>#N/A</v>
      </c>
      <c r="DX6" s="2" t="e">
        <f>IF(+DX$3*1000/60/(PI()*メイン!$D$38/1000)*メイン!$D$30*メイン!$D34*メイン!$D$31&lt;$C$16,NA(),IF(DX$3*1000/60/(PI()*メイン!$D$38/1000)*メイン!$D$30*メイン!$D34*メイン!$D$31&gt;$C$17,NA(),DX$3*1000/60/(PI()*メイン!$D$38/1000)*メイン!$D$30*メイン!$D34*メイン!$D$31))</f>
        <v>#N/A</v>
      </c>
      <c r="DY6" s="2" t="e">
        <f>IF(+DY$3*1000/60/(PI()*メイン!$D$38/1000)*メイン!$D$30*メイン!$D34*メイン!$D$31&lt;$C$16,NA(),IF(DY$3*1000/60/(PI()*メイン!$D$38/1000)*メイン!$D$30*メイン!$D34*メイン!$D$31&gt;$C$17,NA(),DY$3*1000/60/(PI()*メイン!$D$38/1000)*メイン!$D$30*メイン!$D34*メイン!$D$31))</f>
        <v>#N/A</v>
      </c>
      <c r="DZ6" s="2" t="e">
        <f>IF(+DZ$3*1000/60/(PI()*メイン!$D$38/1000)*メイン!$D$30*メイン!$D34*メイン!$D$31&lt;$C$16,NA(),IF(DZ$3*1000/60/(PI()*メイン!$D$38/1000)*メイン!$D$30*メイン!$D34*メイン!$D$31&gt;$C$17,NA(),DZ$3*1000/60/(PI()*メイン!$D$38/1000)*メイン!$D$30*メイン!$D34*メイン!$D$31))</f>
        <v>#N/A</v>
      </c>
      <c r="EA6" s="2" t="e">
        <f>IF(+EA$3*1000/60/(PI()*メイン!$D$38/1000)*メイン!$D$30*メイン!$D34*メイン!$D$31&lt;$C$16,NA(),IF(EA$3*1000/60/(PI()*メイン!$D$38/1000)*メイン!$D$30*メイン!$D34*メイン!$D$31&gt;$C$17,NA(),EA$3*1000/60/(PI()*メイン!$D$38/1000)*メイン!$D$30*メイン!$D34*メイン!$D$31))</f>
        <v>#N/A</v>
      </c>
      <c r="EB6" s="2" t="e">
        <f>IF(+EB$3*1000/60/(PI()*メイン!$D$38/1000)*メイン!$D$30*メイン!$D34*メイン!$D$31&lt;$C$16,NA(),IF(EB$3*1000/60/(PI()*メイン!$D$38/1000)*メイン!$D$30*メイン!$D34*メイン!$D$31&gt;$C$17,NA(),EB$3*1000/60/(PI()*メイン!$D$38/1000)*メイン!$D$30*メイン!$D34*メイン!$D$31))</f>
        <v>#N/A</v>
      </c>
      <c r="EC6" s="2" t="e">
        <f>IF(+EC$3*1000/60/(PI()*メイン!$D$38/1000)*メイン!$D$30*メイン!$D34*メイン!$D$31&lt;$C$16,NA(),IF(EC$3*1000/60/(PI()*メイン!$D$38/1000)*メイン!$D$30*メイン!$D34*メイン!$D$31&gt;$C$17,NA(),EC$3*1000/60/(PI()*メイン!$D$38/1000)*メイン!$D$30*メイン!$D34*メイン!$D$31))</f>
        <v>#N/A</v>
      </c>
    </row>
    <row r="7" spans="2:133" x14ac:dyDescent="0.15">
      <c r="B7" t="s">
        <v>15</v>
      </c>
      <c r="C7" s="2" t="e">
        <f>IF(+C$3*1000/60/(PI()*メイン!$D$38/1000)*メイン!$D$30*メイン!$D35*メイン!$D$31&lt;$C$16,NA(),IF(C$3*1000/60/(PI()*メイン!$D$38/1000)*メイン!$D$30*メイン!$D35*メイン!$D$31&gt;$C$17,NA(),C$3*1000/60/(PI()*メイン!$D$38/1000)*メイン!$D$30*メイン!$D35*メイン!$D$31))</f>
        <v>#N/A</v>
      </c>
      <c r="D7" s="2" t="e">
        <f>IF(+D$3*1000/60/(PI()*メイン!$D$38/1000)*メイン!$D$30*メイン!$D35*メイン!$D$31&lt;$C$16,NA(),IF(D$3*1000/60/(PI()*メイン!$D$38/1000)*メイン!$D$30*メイン!$D35*メイン!$D$31&gt;$C$17,NA(),D$3*1000/60/(PI()*メイン!$D$38/1000)*メイン!$D$30*メイン!$D35*メイン!$D$31))</f>
        <v>#N/A</v>
      </c>
      <c r="E7" s="2" t="e">
        <f>IF(+E$3*1000/60/(PI()*メイン!$D$38/1000)*メイン!$D$30*メイン!$D35*メイン!$D$31&lt;$C$16,NA(),IF(E$3*1000/60/(PI()*メイン!$D$38/1000)*メイン!$D$30*メイン!$D35*メイン!$D$31&gt;$C$17,NA(),E$3*1000/60/(PI()*メイン!$D$38/1000)*メイン!$D$30*メイン!$D35*メイン!$D$31))</f>
        <v>#N/A</v>
      </c>
      <c r="F7" s="2" t="e">
        <f>IF(+F$3*1000/60/(PI()*メイン!$D$38/1000)*メイン!$D$30*メイン!$D35*メイン!$D$31&lt;$C$16,NA(),IF(F$3*1000/60/(PI()*メイン!$D$38/1000)*メイン!$D$30*メイン!$D35*メイン!$D$31&gt;$C$17,NA(),F$3*1000/60/(PI()*メイン!$D$38/1000)*メイン!$D$30*メイン!$D35*メイン!$D$31))</f>
        <v>#N/A</v>
      </c>
      <c r="G7" s="2" t="e">
        <f>IF(+G$3*1000/60/(PI()*メイン!$D$38/1000)*メイン!$D$30*メイン!$D35*メイン!$D$31&lt;$C$16,NA(),IF(G$3*1000/60/(PI()*メイン!$D$38/1000)*メイン!$D$30*メイン!$D35*メイン!$D$31&gt;$C$17,NA(),G$3*1000/60/(PI()*メイン!$D$38/1000)*メイン!$D$30*メイン!$D35*メイン!$D$31))</f>
        <v>#N/A</v>
      </c>
      <c r="H7" s="2" t="e">
        <f>IF(+H$3*1000/60/(PI()*メイン!$D$38/1000)*メイン!$D$30*メイン!$D35*メイン!$D$31&lt;$C$16,NA(),IF(H$3*1000/60/(PI()*メイン!$D$38/1000)*メイン!$D$30*メイン!$D35*メイン!$D$31&gt;$C$17,NA(),H$3*1000/60/(PI()*メイン!$D$38/1000)*メイン!$D$30*メイン!$D35*メイン!$D$31))</f>
        <v>#N/A</v>
      </c>
      <c r="I7" s="2" t="e">
        <f>IF(+I$3*1000/60/(PI()*メイン!$D$38/1000)*メイン!$D$30*メイン!$D35*メイン!$D$31&lt;$C$16,NA(),IF(I$3*1000/60/(PI()*メイン!$D$38/1000)*メイン!$D$30*メイン!$D35*メイン!$D$31&gt;$C$17,NA(),I$3*1000/60/(PI()*メイン!$D$38/1000)*メイン!$D$30*メイン!$D35*メイン!$D$31))</f>
        <v>#N/A</v>
      </c>
      <c r="J7" s="2" t="e">
        <f>IF(+J$3*1000/60/(PI()*メイン!$D$38/1000)*メイン!$D$30*メイン!$D35*メイン!$D$31&lt;$C$16,NA(),IF(J$3*1000/60/(PI()*メイン!$D$38/1000)*メイン!$D$30*メイン!$D35*メイン!$D$31&gt;$C$17,NA(),J$3*1000/60/(PI()*メイン!$D$38/1000)*メイン!$D$30*メイン!$D35*メイン!$D$31))</f>
        <v>#N/A</v>
      </c>
      <c r="K7" s="2" t="e">
        <f>IF(+K$3*1000/60/(PI()*メイン!$D$38/1000)*メイン!$D$30*メイン!$D35*メイン!$D$31&lt;$C$16,NA(),IF(K$3*1000/60/(PI()*メイン!$D$38/1000)*メイン!$D$30*メイン!$D35*メイン!$D$31&gt;$C$17,NA(),K$3*1000/60/(PI()*メイン!$D$38/1000)*メイン!$D$30*メイン!$D35*メイン!$D$31))</f>
        <v>#N/A</v>
      </c>
      <c r="L7" s="2" t="e">
        <f>IF(+L$3*1000/60/(PI()*メイン!$D$38/1000)*メイン!$D$30*メイン!$D35*メイン!$D$31&lt;$C$16,NA(),IF(L$3*1000/60/(PI()*メイン!$D$38/1000)*メイン!$D$30*メイン!$D35*メイン!$D$31&gt;$C$17,NA(),L$3*1000/60/(PI()*メイン!$D$38/1000)*メイン!$D$30*メイン!$D35*メイン!$D$31))</f>
        <v>#N/A</v>
      </c>
      <c r="M7" s="2" t="e">
        <f>IF(+M$3*1000/60/(PI()*メイン!$D$38/1000)*メイン!$D$30*メイン!$D35*メイン!$D$31&lt;$C$16,NA(),IF(M$3*1000/60/(PI()*メイン!$D$38/1000)*メイン!$D$30*メイン!$D35*メイン!$D$31&gt;$C$17,NA(),M$3*1000/60/(PI()*メイン!$D$38/1000)*メイン!$D$30*メイン!$D35*メイン!$D$31))</f>
        <v>#N/A</v>
      </c>
      <c r="N7" s="2" t="e">
        <f>IF(+N$3*1000/60/(PI()*メイン!$D$38/1000)*メイン!$D$30*メイン!$D35*メイン!$D$31&lt;$C$16,NA(),IF(N$3*1000/60/(PI()*メイン!$D$38/1000)*メイン!$D$30*メイン!$D35*メイン!$D$31&gt;$C$17,NA(),N$3*1000/60/(PI()*メイン!$D$38/1000)*メイン!$D$30*メイン!$D35*メイン!$D$31))</f>
        <v>#N/A</v>
      </c>
      <c r="O7" s="2">
        <f>IF(+O$3*1000/60/(PI()*メイン!$D$38/1000)*メイン!$D$30*メイン!$D35*メイン!$D$31&lt;$C$16,NA(),IF(O$3*1000/60/(PI()*メイン!$D$38/1000)*メイン!$D$30*メイン!$D35*メイン!$D$31&gt;$C$17,NA(),O$3*1000/60/(PI()*メイン!$D$38/1000)*メイン!$D$30*メイン!$D35*メイン!$D$31))</f>
        <v>1074.357482185854</v>
      </c>
      <c r="P7" s="2">
        <f>IF(+P$3*1000/60/(PI()*メイン!$D$38/1000)*メイン!$D$30*メイン!$D35*メイン!$D$31&lt;$C$16,NA(),IF(P$3*1000/60/(PI()*メイン!$D$38/1000)*メイン!$D$30*メイン!$D35*メイン!$D$31&gt;$C$17,NA(),P$3*1000/60/(PI()*メイン!$D$38/1000)*メイン!$D$30*メイン!$D35*メイン!$D$31))</f>
        <v>1163.8872723680086</v>
      </c>
      <c r="Q7" s="2">
        <f>IF(+Q$3*1000/60/(PI()*メイン!$D$38/1000)*メイン!$D$30*メイン!$D35*メイン!$D$31&lt;$C$16,NA(),IF(Q$3*1000/60/(PI()*メイン!$D$38/1000)*メイン!$D$30*メイン!$D35*メイン!$D$31&gt;$C$17,NA(),Q$3*1000/60/(PI()*メイン!$D$38/1000)*メイン!$D$30*メイン!$D35*メイン!$D$31))</f>
        <v>1253.4170625501631</v>
      </c>
      <c r="R7" s="2">
        <f>IF(+R$3*1000/60/(PI()*メイン!$D$38/1000)*メイン!$D$30*メイン!$D35*メイン!$D$31&lt;$C$16,NA(),IF(R$3*1000/60/(PI()*メイン!$D$38/1000)*メイン!$D$30*メイン!$D35*メイン!$D$31&gt;$C$17,NA(),R$3*1000/60/(PI()*メイン!$D$38/1000)*メイン!$D$30*メイン!$D35*メイン!$D$31))</f>
        <v>1342.9468527323177</v>
      </c>
      <c r="S7" s="2">
        <f>IF(+S$3*1000/60/(PI()*メイン!$D$38/1000)*メイン!$D$30*メイン!$D35*メイン!$D$31&lt;$C$16,NA(),IF(S$3*1000/60/(PI()*メイン!$D$38/1000)*メイン!$D$30*メイン!$D35*メイン!$D$31&gt;$C$17,NA(),S$3*1000/60/(PI()*メイン!$D$38/1000)*メイン!$D$30*メイン!$D35*メイン!$D$31))</f>
        <v>1432.476642914472</v>
      </c>
      <c r="T7" s="2">
        <f>IF(+T$3*1000/60/(PI()*メイン!$D$38/1000)*メイン!$D$30*メイン!$D35*メイン!$D$31&lt;$C$16,NA(),IF(T$3*1000/60/(PI()*メイン!$D$38/1000)*メイン!$D$30*メイン!$D35*メイン!$D$31&gt;$C$17,NA(),T$3*1000/60/(PI()*メイン!$D$38/1000)*メイン!$D$30*メイン!$D35*メイン!$D$31))</f>
        <v>1522.0064330966266</v>
      </c>
      <c r="U7" s="2">
        <f>IF(+U$3*1000/60/(PI()*メイン!$D$38/1000)*メイン!$D$30*メイン!$D35*メイン!$D$31&lt;$C$16,NA(),IF(U$3*1000/60/(PI()*メイン!$D$38/1000)*メイン!$D$30*メイン!$D35*メイン!$D$31&gt;$C$17,NA(),U$3*1000/60/(PI()*メイン!$D$38/1000)*メイン!$D$30*メイン!$D35*メイン!$D$31))</f>
        <v>1611.5362232787811</v>
      </c>
      <c r="V7" s="2">
        <f>IF(+V$3*1000/60/(PI()*メイン!$D$38/1000)*メイン!$D$30*メイン!$D35*メイン!$D$31&lt;$C$16,NA(),IF(V$3*1000/60/(PI()*メイン!$D$38/1000)*メイン!$D$30*メイン!$D35*メイン!$D$31&gt;$C$17,NA(),V$3*1000/60/(PI()*メイン!$D$38/1000)*メイン!$D$30*メイン!$D35*メイン!$D$31))</f>
        <v>1701.0660134609359</v>
      </c>
      <c r="W7" s="2">
        <f>IF(+W$3*1000/60/(PI()*メイン!$D$38/1000)*メイン!$D$30*メイン!$D35*メイン!$D$31&lt;$C$16,NA(),IF(W$3*1000/60/(PI()*メイン!$D$38/1000)*メイン!$D$30*メイン!$D35*メイン!$D$31&gt;$C$17,NA(),W$3*1000/60/(PI()*メイン!$D$38/1000)*メイン!$D$30*メイン!$D35*メイン!$D$31))</f>
        <v>1790.5958036430902</v>
      </c>
      <c r="X7" s="2">
        <f>IF(+X$3*1000/60/(PI()*メイン!$D$38/1000)*メイン!$D$30*メイン!$D35*メイン!$D$31&lt;$C$16,NA(),IF(X$3*1000/60/(PI()*メイン!$D$38/1000)*メイン!$D$30*メイン!$D35*メイン!$D$31&gt;$C$17,NA(),X$3*1000/60/(PI()*メイン!$D$38/1000)*メイン!$D$30*メイン!$D35*メイン!$D$31))</f>
        <v>1880.1255938252446</v>
      </c>
      <c r="Y7" s="2">
        <f>IF(+Y$3*1000/60/(PI()*メイン!$D$38/1000)*メイン!$D$30*メイン!$D35*メイン!$D$31&lt;$C$16,NA(),IF(Y$3*1000/60/(PI()*メイン!$D$38/1000)*メイン!$D$30*メイン!$D35*メイン!$D$31&gt;$C$17,NA(),Y$3*1000/60/(PI()*メイン!$D$38/1000)*メイン!$D$30*メイン!$D35*メイン!$D$31))</f>
        <v>1969.6553840073993</v>
      </c>
      <c r="Z7" s="2">
        <f>IF(+Z$3*1000/60/(PI()*メイン!$D$38/1000)*メイン!$D$30*メイン!$D35*メイン!$D$31&lt;$C$16,NA(),IF(Z$3*1000/60/(PI()*メイン!$D$38/1000)*メイン!$D$30*メイン!$D35*メイン!$D$31&gt;$C$17,NA(),Z$3*1000/60/(PI()*メイン!$D$38/1000)*メイン!$D$30*メイン!$D35*メイン!$D$31))</f>
        <v>2059.1851741895539</v>
      </c>
      <c r="AA7" s="2">
        <f>IF(+AA$3*1000/60/(PI()*メイン!$D$38/1000)*メイン!$D$30*メイン!$D35*メイン!$D$31&lt;$C$16,NA(),IF(AA$3*1000/60/(PI()*メイン!$D$38/1000)*メイン!$D$30*メイン!$D35*メイン!$D$31&gt;$C$17,NA(),AA$3*1000/60/(PI()*メイン!$D$38/1000)*メイン!$D$30*メイン!$D35*メイン!$D$31))</f>
        <v>2148.714964371708</v>
      </c>
      <c r="AB7" s="2">
        <f>IF(+AB$3*1000/60/(PI()*メイン!$D$38/1000)*メイン!$D$30*メイン!$D35*メイン!$D$31&lt;$C$16,NA(),IF(AB$3*1000/60/(PI()*メイン!$D$38/1000)*メイン!$D$30*メイン!$D35*メイン!$D$31&gt;$C$17,NA(),AB$3*1000/60/(PI()*メイン!$D$38/1000)*メイン!$D$30*メイン!$D35*メイン!$D$31))</f>
        <v>2238.2447545538625</v>
      </c>
      <c r="AC7" s="2">
        <f>IF(+AC$3*1000/60/(PI()*メイン!$D$38/1000)*メイン!$D$30*メイン!$D35*メイン!$D$31&lt;$C$16,NA(),IF(AC$3*1000/60/(PI()*メイン!$D$38/1000)*メイン!$D$30*メイン!$D35*メイン!$D$31&gt;$C$17,NA(),AC$3*1000/60/(PI()*メイン!$D$38/1000)*メイン!$D$30*メイン!$D35*メイン!$D$31))</f>
        <v>2327.7745447360171</v>
      </c>
      <c r="AD7" s="2">
        <f>IF(+AD$3*1000/60/(PI()*メイン!$D$38/1000)*メイン!$D$30*メイン!$D35*メイン!$D$31&lt;$C$16,NA(),IF(AD$3*1000/60/(PI()*メイン!$D$38/1000)*メイン!$D$30*メイン!$D35*メイン!$D$31&gt;$C$17,NA(),AD$3*1000/60/(PI()*メイン!$D$38/1000)*メイン!$D$30*メイン!$D35*メイン!$D$31))</f>
        <v>2417.3043349181717</v>
      </c>
      <c r="AE7" s="2">
        <f>IF(+AE$3*1000/60/(PI()*メイン!$D$38/1000)*メイン!$D$30*メイン!$D35*メイン!$D$31&lt;$C$16,NA(),IF(AE$3*1000/60/(PI()*メイン!$D$38/1000)*メイン!$D$30*メイン!$D35*メイン!$D$31&gt;$C$17,NA(),AE$3*1000/60/(PI()*メイン!$D$38/1000)*メイン!$D$30*メイン!$D35*メイン!$D$31))</f>
        <v>2506.8341251003262</v>
      </c>
      <c r="AF7" s="2">
        <f>IF(+AF$3*1000/60/(PI()*メイン!$D$38/1000)*メイン!$D$30*メイン!$D35*メイン!$D$31&lt;$C$16,NA(),IF(AF$3*1000/60/(PI()*メイン!$D$38/1000)*メイン!$D$30*メイン!$D35*メイン!$D$31&gt;$C$17,NA(),AF$3*1000/60/(PI()*メイン!$D$38/1000)*メイン!$D$30*メイン!$D35*メイン!$D$31))</f>
        <v>2596.3639152824808</v>
      </c>
      <c r="AG7" s="2">
        <f>IF(+AG$3*1000/60/(PI()*メイン!$D$38/1000)*メイン!$D$30*メイン!$D35*メイン!$D$31&lt;$C$16,NA(),IF(AG$3*1000/60/(PI()*メイン!$D$38/1000)*メイン!$D$30*メイン!$D35*メイン!$D$31&gt;$C$17,NA(),AG$3*1000/60/(PI()*メイン!$D$38/1000)*メイン!$D$30*メイン!$D35*メイン!$D$31))</f>
        <v>2685.8937054646353</v>
      </c>
      <c r="AH7" s="2">
        <f>IF(+AH$3*1000/60/(PI()*メイン!$D$38/1000)*メイン!$D$30*メイン!$D35*メイン!$D$31&lt;$C$16,NA(),IF(AH$3*1000/60/(PI()*メイン!$D$38/1000)*メイン!$D$30*メイン!$D35*メイン!$D$31&gt;$C$17,NA(),AH$3*1000/60/(PI()*メイン!$D$38/1000)*メイン!$D$30*メイン!$D35*メイン!$D$31))</f>
        <v>2775.4234956467899</v>
      </c>
      <c r="AI7" s="2">
        <f>IF(+AI$3*1000/60/(PI()*メイン!$D$38/1000)*メイン!$D$30*メイン!$D35*メイン!$D$31&lt;$C$16,NA(),IF(AI$3*1000/60/(PI()*メイン!$D$38/1000)*メイン!$D$30*メイン!$D35*メイン!$D$31&gt;$C$17,NA(),AI$3*1000/60/(PI()*メイン!$D$38/1000)*メイン!$D$30*メイン!$D35*メイン!$D$31))</f>
        <v>2864.953285828944</v>
      </c>
      <c r="AJ7" s="2">
        <f>IF(+AJ$3*1000/60/(PI()*メイン!$D$38/1000)*メイン!$D$30*メイン!$D35*メイン!$D$31&lt;$C$16,NA(),IF(AJ$3*1000/60/(PI()*メイン!$D$38/1000)*メイン!$D$30*メイン!$D35*メイン!$D$31&gt;$C$17,NA(),AJ$3*1000/60/(PI()*メイン!$D$38/1000)*メイン!$D$30*メイン!$D35*メイン!$D$31))</f>
        <v>2954.483076011099</v>
      </c>
      <c r="AK7" s="2">
        <f>IF(+AK$3*1000/60/(PI()*メイン!$D$38/1000)*メイン!$D$30*メイン!$D35*メイン!$D$31&lt;$C$16,NA(),IF(AK$3*1000/60/(PI()*メイン!$D$38/1000)*メイン!$D$30*メイン!$D35*メイン!$D$31&gt;$C$17,NA(),AK$3*1000/60/(PI()*メイン!$D$38/1000)*メイン!$D$30*メイン!$D35*メイン!$D$31))</f>
        <v>3044.0128661932531</v>
      </c>
      <c r="AL7" s="2">
        <f>IF(+AL$3*1000/60/(PI()*メイン!$D$38/1000)*メイン!$D$30*メイン!$D35*メイン!$D$31&lt;$C$16,NA(),IF(AL$3*1000/60/(PI()*メイン!$D$38/1000)*メイン!$D$30*メイン!$D35*メイン!$D$31&gt;$C$17,NA(),AL$3*1000/60/(PI()*メイン!$D$38/1000)*メイン!$D$30*メイン!$D35*メイン!$D$31))</f>
        <v>3133.5426563754081</v>
      </c>
      <c r="AM7" s="2">
        <f>IF(+AM$3*1000/60/(PI()*メイン!$D$38/1000)*メイン!$D$30*メイン!$D35*メイン!$D$31&lt;$C$16,NA(),IF(AM$3*1000/60/(PI()*メイン!$D$38/1000)*メイン!$D$30*メイン!$D35*メイン!$D$31&gt;$C$17,NA(),AM$3*1000/60/(PI()*メイン!$D$38/1000)*メイン!$D$30*メイン!$D35*メイン!$D$31))</f>
        <v>3223.0724465575622</v>
      </c>
      <c r="AN7" s="2">
        <f>IF(+AN$3*1000/60/(PI()*メイン!$D$38/1000)*メイン!$D$30*メイン!$D35*メイン!$D$31&lt;$C$16,NA(),IF(AN$3*1000/60/(PI()*メイン!$D$38/1000)*メイン!$D$30*メイン!$D35*メイン!$D$31&gt;$C$17,NA(),AN$3*1000/60/(PI()*メイン!$D$38/1000)*メイン!$D$30*メイン!$D35*メイン!$D$31))</f>
        <v>3312.6022367397168</v>
      </c>
      <c r="AO7" s="2">
        <f>IF(+AO$3*1000/60/(PI()*メイン!$D$38/1000)*メイン!$D$30*メイン!$D35*メイン!$D$31&lt;$C$16,NA(),IF(AO$3*1000/60/(PI()*メイン!$D$38/1000)*メイン!$D$30*メイン!$D35*メイン!$D$31&gt;$C$17,NA(),AO$3*1000/60/(PI()*メイン!$D$38/1000)*メイン!$D$30*メイン!$D35*メイン!$D$31))</f>
        <v>3402.1320269218718</v>
      </c>
      <c r="AP7" s="2">
        <f>IF(+AP$3*1000/60/(PI()*メイン!$D$38/1000)*メイン!$D$30*メイン!$D35*メイン!$D$31&lt;$C$16,NA(),IF(AP$3*1000/60/(PI()*メイン!$D$38/1000)*メイン!$D$30*メイン!$D35*メイン!$D$31&gt;$C$17,NA(),AP$3*1000/60/(PI()*メイン!$D$38/1000)*メイン!$D$30*メイン!$D35*メイン!$D$31))</f>
        <v>3491.6618171040254</v>
      </c>
      <c r="AQ7" s="2">
        <f>IF(+AQ$3*1000/60/(PI()*メイン!$D$38/1000)*メイン!$D$30*メイン!$D35*メイン!$D$31&lt;$C$16,NA(),IF(AQ$3*1000/60/(PI()*メイン!$D$38/1000)*メイン!$D$30*メイン!$D35*メイン!$D$31&gt;$C$17,NA(),AQ$3*1000/60/(PI()*メイン!$D$38/1000)*メイン!$D$30*メイン!$D35*メイン!$D$31))</f>
        <v>3581.1916072861804</v>
      </c>
      <c r="AR7" s="2">
        <f>IF(+AR$3*1000/60/(PI()*メイン!$D$38/1000)*メイン!$D$30*メイン!$D35*メイン!$D$31&lt;$C$16,NA(),IF(AR$3*1000/60/(PI()*メイン!$D$38/1000)*メイン!$D$30*メイン!$D35*メイン!$D$31&gt;$C$17,NA(),AR$3*1000/60/(PI()*メイン!$D$38/1000)*メイン!$D$30*メイン!$D35*メイン!$D$31))</f>
        <v>3670.7213974683355</v>
      </c>
      <c r="AS7" s="2">
        <f>IF(+AS$3*1000/60/(PI()*メイン!$D$38/1000)*メイン!$D$30*メイン!$D35*メイン!$D$31&lt;$C$16,NA(),IF(AS$3*1000/60/(PI()*メイン!$D$38/1000)*メイン!$D$30*メイン!$D35*メイン!$D$31&gt;$C$17,NA(),AS$3*1000/60/(PI()*メイン!$D$38/1000)*メイン!$D$30*メイン!$D35*メイン!$D$31))</f>
        <v>3760.2511876504891</v>
      </c>
      <c r="AT7" s="2">
        <f>IF(+AT$3*1000/60/(PI()*メイン!$D$38/1000)*メイン!$D$30*メイン!$D35*メイン!$D$31&lt;$C$16,NA(),IF(AT$3*1000/60/(PI()*メイン!$D$38/1000)*メイン!$D$30*メイン!$D35*メイン!$D$31&gt;$C$17,NA(),AT$3*1000/60/(PI()*メイン!$D$38/1000)*メイン!$D$30*メイン!$D35*メイン!$D$31))</f>
        <v>3849.7809778326437</v>
      </c>
      <c r="AU7" s="2">
        <f>IF(+AU$3*1000/60/(PI()*メイン!$D$38/1000)*メイン!$D$30*メイン!$D35*メイン!$D$31&lt;$C$16,NA(),IF(AU$3*1000/60/(PI()*メイン!$D$38/1000)*メイン!$D$30*メイン!$D35*メイン!$D$31&gt;$C$17,NA(),AU$3*1000/60/(PI()*メイン!$D$38/1000)*メイン!$D$30*メイン!$D35*メイン!$D$31))</f>
        <v>3939.3107680147987</v>
      </c>
      <c r="AV7" s="2">
        <f>IF(+AV$3*1000/60/(PI()*メイン!$D$38/1000)*メイン!$D$30*メイン!$D35*メイン!$D$31&lt;$C$16,NA(),IF(AV$3*1000/60/(PI()*メイン!$D$38/1000)*メイン!$D$30*メイン!$D35*メイン!$D$31&gt;$C$17,NA(),AV$3*1000/60/(PI()*メイン!$D$38/1000)*メイン!$D$30*メイン!$D35*メイン!$D$31))</f>
        <v>4028.8405581969523</v>
      </c>
      <c r="AW7" s="2">
        <f>IF(+AW$3*1000/60/(PI()*メイン!$D$38/1000)*メイン!$D$30*メイン!$D35*メイン!$D$31&lt;$C$16,NA(),IF(AW$3*1000/60/(PI()*メイン!$D$38/1000)*メイン!$D$30*メイン!$D35*メイン!$D$31&gt;$C$17,NA(),AW$3*1000/60/(PI()*メイン!$D$38/1000)*メイン!$D$30*メイン!$D35*メイン!$D$31))</f>
        <v>4118.3703483791078</v>
      </c>
      <c r="AX7" s="2">
        <f>IF(+AX$3*1000/60/(PI()*メイン!$D$38/1000)*メイン!$D$30*メイン!$D35*メイン!$D$31&lt;$C$16,NA(),IF(AX$3*1000/60/(PI()*メイン!$D$38/1000)*メイン!$D$30*メイン!$D35*メイン!$D$31&gt;$C$17,NA(),AX$3*1000/60/(PI()*メイン!$D$38/1000)*メイン!$D$30*メイン!$D35*メイン!$D$31))</f>
        <v>4207.9001385612619</v>
      </c>
      <c r="AY7" s="2">
        <f>IF(+AY$3*1000/60/(PI()*メイン!$D$38/1000)*メイン!$D$30*メイン!$D35*メイン!$D$31&lt;$C$16,NA(),IF(AY$3*1000/60/(PI()*メイン!$D$38/1000)*メイン!$D$30*メイン!$D35*メイン!$D$31&gt;$C$17,NA(),AY$3*1000/60/(PI()*メイン!$D$38/1000)*メイン!$D$30*メイン!$D35*メイン!$D$31))</f>
        <v>4297.429928743416</v>
      </c>
      <c r="AZ7" s="2">
        <f>IF(+AZ$3*1000/60/(PI()*メイン!$D$38/1000)*メイン!$D$30*メイン!$D35*メイン!$D$31&lt;$C$16,NA(),IF(AZ$3*1000/60/(PI()*メイン!$D$38/1000)*メイン!$D$30*メイン!$D35*メイン!$D$31&gt;$C$17,NA(),AZ$3*1000/60/(PI()*メイン!$D$38/1000)*メイン!$D$30*メイン!$D35*メイン!$D$31))</f>
        <v>4386.959718925571</v>
      </c>
      <c r="BA7" s="2">
        <f>IF(+BA$3*1000/60/(PI()*メイン!$D$38/1000)*メイン!$D$30*メイン!$D35*メイン!$D$31&lt;$C$16,NA(),IF(BA$3*1000/60/(PI()*メイン!$D$38/1000)*メイン!$D$30*メイン!$D35*メイン!$D$31&gt;$C$17,NA(),BA$3*1000/60/(PI()*メイン!$D$38/1000)*メイン!$D$30*メイン!$D35*メイン!$D$31))</f>
        <v>4476.4895091077251</v>
      </c>
      <c r="BB7" s="2">
        <f>IF(+BB$3*1000/60/(PI()*メイン!$D$38/1000)*メイン!$D$30*メイン!$D35*メイン!$D$31&lt;$C$16,NA(),IF(BB$3*1000/60/(PI()*メイン!$D$38/1000)*メイン!$D$30*メイン!$D35*メイン!$D$31&gt;$C$17,NA(),BB$3*1000/60/(PI()*メイン!$D$38/1000)*メイン!$D$30*メイン!$D35*メイン!$D$31))</f>
        <v>4566.0192992898792</v>
      </c>
      <c r="BC7" s="2">
        <f>IF(+BC$3*1000/60/(PI()*メイン!$D$38/1000)*メイン!$D$30*メイン!$D35*メイン!$D$31&lt;$C$16,NA(),IF(BC$3*1000/60/(PI()*メイン!$D$38/1000)*メイン!$D$30*メイン!$D35*メイン!$D$31&gt;$C$17,NA(),BC$3*1000/60/(PI()*メイン!$D$38/1000)*メイン!$D$30*メイン!$D35*メイン!$D$31))</f>
        <v>4655.5490894720342</v>
      </c>
      <c r="BD7" s="2">
        <f>IF(+BD$3*1000/60/(PI()*メイン!$D$38/1000)*メイン!$D$30*メイン!$D35*メイン!$D$31&lt;$C$16,NA(),IF(BD$3*1000/60/(PI()*メイン!$D$38/1000)*メイン!$D$30*メイン!$D35*メイン!$D$31&gt;$C$17,NA(),BD$3*1000/60/(PI()*メイン!$D$38/1000)*メイン!$D$30*メイン!$D35*メイン!$D$31))</f>
        <v>4745.0788796541892</v>
      </c>
      <c r="BE7" s="2">
        <f>IF(+BE$3*1000/60/(PI()*メイン!$D$38/1000)*メイン!$D$30*メイン!$D35*メイン!$D$31&lt;$C$16,NA(),IF(BE$3*1000/60/(PI()*メイン!$D$38/1000)*メイン!$D$30*メイン!$D35*メイン!$D$31&gt;$C$17,NA(),BE$3*1000/60/(PI()*メイン!$D$38/1000)*メイン!$D$30*メイン!$D35*メイン!$D$31))</f>
        <v>4834.6086698363433</v>
      </c>
      <c r="BF7" s="2">
        <f>IF(+BF$3*1000/60/(PI()*メイン!$D$38/1000)*メイン!$D$30*メイン!$D35*メイン!$D$31&lt;$C$16,NA(),IF(BF$3*1000/60/(PI()*メイン!$D$38/1000)*メイン!$D$30*メイン!$D35*メイン!$D$31&gt;$C$17,NA(),BF$3*1000/60/(PI()*メイン!$D$38/1000)*メイン!$D$30*メイン!$D35*メイン!$D$31))</f>
        <v>4924.1384600184983</v>
      </c>
      <c r="BG7" s="2">
        <f>IF(+BG$3*1000/60/(PI()*メイン!$D$38/1000)*メイン!$D$30*メイン!$D35*メイン!$D$31&lt;$C$16,NA(),IF(BG$3*1000/60/(PI()*メイン!$D$38/1000)*メイン!$D$30*メイン!$D35*メイン!$D$31&gt;$C$17,NA(),BG$3*1000/60/(PI()*メイン!$D$38/1000)*メイン!$D$30*メイン!$D35*メイン!$D$31))</f>
        <v>5013.6682502006524</v>
      </c>
      <c r="BH7" s="2">
        <f>IF(+BH$3*1000/60/(PI()*メイン!$D$38/1000)*メイン!$D$30*メイン!$D35*メイン!$D$31&lt;$C$16,NA(),IF(BH$3*1000/60/(PI()*メイン!$D$38/1000)*メイン!$D$30*メイン!$D35*メイン!$D$31&gt;$C$17,NA(),BH$3*1000/60/(PI()*メイン!$D$38/1000)*メイン!$D$30*メイン!$D35*メイン!$D$31))</f>
        <v>5103.1980403828065</v>
      </c>
      <c r="BI7" s="2">
        <f>IF(+BI$3*1000/60/(PI()*メイン!$D$38/1000)*メイン!$D$30*メイン!$D35*メイン!$D$31&lt;$C$16,NA(),IF(BI$3*1000/60/(PI()*メイン!$D$38/1000)*メイン!$D$30*メイン!$D35*メイン!$D$31&gt;$C$17,NA(),BI$3*1000/60/(PI()*メイン!$D$38/1000)*メイン!$D$30*メイン!$D35*メイン!$D$31))</f>
        <v>5192.7278305649616</v>
      </c>
      <c r="BJ7" s="2">
        <f>IF(+BJ$3*1000/60/(PI()*メイン!$D$38/1000)*メイン!$D$30*メイン!$D35*メイン!$D$31&lt;$C$16,NA(),IF(BJ$3*1000/60/(PI()*メイン!$D$38/1000)*メイン!$D$30*メイン!$D35*メイン!$D$31&gt;$C$17,NA(),BJ$3*1000/60/(PI()*メイン!$D$38/1000)*メイン!$D$30*メイン!$D35*メイン!$D$31))</f>
        <v>5282.2576207471157</v>
      </c>
      <c r="BK7" s="2">
        <f>IF(+BK$3*1000/60/(PI()*メイン!$D$38/1000)*メイン!$D$30*メイン!$D35*メイン!$D$31&lt;$C$16,NA(),IF(BK$3*1000/60/(PI()*メイン!$D$38/1000)*メイン!$D$30*メイン!$D35*メイン!$D$31&gt;$C$17,NA(),BK$3*1000/60/(PI()*メイン!$D$38/1000)*メイン!$D$30*メイン!$D35*メイン!$D$31))</f>
        <v>5371.7874109292707</v>
      </c>
      <c r="BL7" s="2">
        <f>IF(+BL$3*1000/60/(PI()*メイン!$D$38/1000)*メイン!$D$30*メイン!$D35*メイン!$D$31&lt;$C$16,NA(),IF(BL$3*1000/60/(PI()*メイン!$D$38/1000)*メイン!$D$30*メイン!$D35*メイン!$D$31&gt;$C$17,NA(),BL$3*1000/60/(PI()*メイン!$D$38/1000)*メイン!$D$30*メイン!$D35*メイン!$D$31))</f>
        <v>5461.3172011114248</v>
      </c>
      <c r="BM7" s="2">
        <f>IF(+BM$3*1000/60/(PI()*メイン!$D$38/1000)*メイン!$D$30*メイン!$D35*メイン!$D$31&lt;$C$16,NA(),IF(BM$3*1000/60/(PI()*メイン!$D$38/1000)*メイン!$D$30*メイン!$D35*メイン!$D$31&gt;$C$17,NA(),BM$3*1000/60/(PI()*メイン!$D$38/1000)*メイン!$D$30*メイン!$D35*メイン!$D$31))</f>
        <v>5550.8469912935798</v>
      </c>
      <c r="BN7" s="2">
        <f>IF(+BN$3*1000/60/(PI()*メイン!$D$38/1000)*メイン!$D$30*メイン!$D35*メイン!$D$31&lt;$C$16,NA(),IF(BN$3*1000/60/(PI()*メイン!$D$38/1000)*メイン!$D$30*メイン!$D35*メイン!$D$31&gt;$C$17,NA(),BN$3*1000/60/(PI()*メイン!$D$38/1000)*メイン!$D$30*メイン!$D35*メイン!$D$31))</f>
        <v>5640.3767814757339</v>
      </c>
      <c r="BO7" s="2">
        <f>IF(+BO$3*1000/60/(PI()*メイン!$D$38/1000)*メイン!$D$30*メイン!$D35*メイン!$D$31&lt;$C$16,NA(),IF(BO$3*1000/60/(PI()*メイン!$D$38/1000)*メイン!$D$30*メイン!$D35*メイン!$D$31&gt;$C$17,NA(),BO$3*1000/60/(PI()*メイン!$D$38/1000)*メイン!$D$30*メイン!$D35*メイン!$D$31))</f>
        <v>5729.906571657888</v>
      </c>
      <c r="BP7" s="2">
        <f>IF(+BP$3*1000/60/(PI()*メイン!$D$38/1000)*メイン!$D$30*メイン!$D35*メイン!$D$31&lt;$C$16,NA(),IF(BP$3*1000/60/(PI()*メイン!$D$38/1000)*メイン!$D$30*メイン!$D35*メイン!$D$31&gt;$C$17,NA(),BP$3*1000/60/(PI()*メイン!$D$38/1000)*メイン!$D$30*メイン!$D35*メイン!$D$31))</f>
        <v>5819.436361840043</v>
      </c>
      <c r="BQ7" s="2">
        <f>IF(+BQ$3*1000/60/(PI()*メイン!$D$38/1000)*メイン!$D$30*メイン!$D35*メイン!$D$31&lt;$C$16,NA(),IF(BQ$3*1000/60/(PI()*メイン!$D$38/1000)*メイン!$D$30*メイン!$D35*メイン!$D$31&gt;$C$17,NA(),BQ$3*1000/60/(PI()*メイン!$D$38/1000)*メイン!$D$30*メイン!$D35*メイン!$D$31))</f>
        <v>5908.966152022198</v>
      </c>
      <c r="BR7" s="2">
        <f>IF(+BR$3*1000/60/(PI()*メイン!$D$38/1000)*メイン!$D$30*メイン!$D35*メイン!$D$31&lt;$C$16,NA(),IF(BR$3*1000/60/(PI()*メイン!$D$38/1000)*メイン!$D$30*メイン!$D35*メイン!$D$31&gt;$C$17,NA(),BR$3*1000/60/(PI()*メイン!$D$38/1000)*メイン!$D$30*メイン!$D35*メイン!$D$31))</f>
        <v>5998.495942204353</v>
      </c>
      <c r="BS7" s="2">
        <f>IF(+BS$3*1000/60/(PI()*メイン!$D$38/1000)*メイン!$D$30*メイン!$D35*メイン!$D$31&lt;$C$16,NA(),IF(BS$3*1000/60/(PI()*メイン!$D$38/1000)*メイン!$D$30*メイン!$D35*メイン!$D$31&gt;$C$17,NA(),BS$3*1000/60/(PI()*メイン!$D$38/1000)*メイン!$D$30*メイン!$D35*メイン!$D$31))</f>
        <v>6088.0257323865062</v>
      </c>
      <c r="BT7" s="2">
        <f>IF(+BT$3*1000/60/(PI()*メイン!$D$38/1000)*メイン!$D$30*メイン!$D35*メイン!$D$31&lt;$C$16,NA(),IF(BT$3*1000/60/(PI()*メイン!$D$38/1000)*メイン!$D$30*メイン!$D35*メイン!$D$31&gt;$C$17,NA(),BT$3*1000/60/(PI()*メイン!$D$38/1000)*メイン!$D$30*メイン!$D35*メイン!$D$31))</f>
        <v>6177.5555225686612</v>
      </c>
      <c r="BU7" s="2">
        <f>IF(+BU$3*1000/60/(PI()*メイン!$D$38/1000)*メイン!$D$30*メイン!$D35*メイン!$D$31&lt;$C$16,NA(),IF(BU$3*1000/60/(PI()*メイン!$D$38/1000)*メイン!$D$30*メイン!$D35*メイン!$D$31&gt;$C$17,NA(),BU$3*1000/60/(PI()*メイン!$D$38/1000)*メイン!$D$30*メイン!$D35*メイン!$D$31))</f>
        <v>6267.0853127508162</v>
      </c>
      <c r="BV7" s="2">
        <f>IF(+BV$3*1000/60/(PI()*メイン!$D$38/1000)*メイン!$D$30*メイン!$D35*メイン!$D$31&lt;$C$16,NA(),IF(BV$3*1000/60/(PI()*メイン!$D$38/1000)*メイン!$D$30*メイン!$D35*メイン!$D$31&gt;$C$17,NA(),BV$3*1000/60/(PI()*メイン!$D$38/1000)*メイン!$D$30*メイン!$D35*メイン!$D$31))</f>
        <v>6356.6151029329694</v>
      </c>
      <c r="BW7" s="2">
        <f>IF(+BW$3*1000/60/(PI()*メイン!$D$38/1000)*メイン!$D$30*メイン!$D35*メイン!$D$31&lt;$C$16,NA(),IF(BW$3*1000/60/(PI()*メイン!$D$38/1000)*メイン!$D$30*メイン!$D35*メイン!$D$31&gt;$C$17,NA(),BW$3*1000/60/(PI()*メイン!$D$38/1000)*メイン!$D$30*メイン!$D35*メイン!$D$31))</f>
        <v>6446.1448931151244</v>
      </c>
      <c r="BX7" s="2">
        <f>IF(+BX$3*1000/60/(PI()*メイン!$D$38/1000)*メイン!$D$30*メイン!$D35*メイン!$D$31&lt;$C$16,NA(),IF(BX$3*1000/60/(PI()*メイン!$D$38/1000)*メイン!$D$30*メイン!$D35*メイン!$D$31&gt;$C$17,NA(),BX$3*1000/60/(PI()*メイン!$D$38/1000)*メイン!$D$30*メイン!$D35*メイン!$D$31))</f>
        <v>6535.6746832972794</v>
      </c>
      <c r="BY7" s="2">
        <f>IF(+BY$3*1000/60/(PI()*メイン!$D$38/1000)*メイン!$D$30*メイン!$D35*メイン!$D$31&lt;$C$16,NA(),IF(BY$3*1000/60/(PI()*メイン!$D$38/1000)*メイン!$D$30*メイン!$D35*メイン!$D$31&gt;$C$17,NA(),BY$3*1000/60/(PI()*メイン!$D$38/1000)*メイン!$D$30*メイン!$D35*メイン!$D$31))</f>
        <v>6625.2044734794335</v>
      </c>
      <c r="BZ7" s="2">
        <f>IF(+BZ$3*1000/60/(PI()*メイン!$D$38/1000)*メイン!$D$30*メイン!$D35*メイン!$D$31&lt;$C$16,NA(),IF(BZ$3*1000/60/(PI()*メイン!$D$38/1000)*メイン!$D$30*メイン!$D35*メイン!$D$31&gt;$C$17,NA(),BZ$3*1000/60/(PI()*メイン!$D$38/1000)*メイン!$D$30*メイン!$D35*メイン!$D$31))</f>
        <v>6714.7342636615876</v>
      </c>
      <c r="CA7" s="2">
        <f>IF(+CA$3*1000/60/(PI()*メイン!$D$38/1000)*メイン!$D$30*メイン!$D35*メイン!$D$31&lt;$C$16,NA(),IF(CA$3*1000/60/(PI()*メイン!$D$38/1000)*メイン!$D$30*メイン!$D35*メイン!$D$31&gt;$C$17,NA(),CA$3*1000/60/(PI()*メイン!$D$38/1000)*メイン!$D$30*メイン!$D35*メイン!$D$31))</f>
        <v>6804.2640538437436</v>
      </c>
      <c r="CB7" s="2">
        <f>IF(+CB$3*1000/60/(PI()*メイン!$D$38/1000)*メイン!$D$30*メイン!$D35*メイン!$D$31&lt;$C$16,NA(),IF(CB$3*1000/60/(PI()*メイン!$D$38/1000)*メイン!$D$30*メイン!$D35*メイン!$D$31&gt;$C$17,NA(),CB$3*1000/60/(PI()*メイン!$D$38/1000)*メイン!$D$30*メイン!$D35*メイン!$D$31))</f>
        <v>6893.7938440258968</v>
      </c>
      <c r="CC7" s="2">
        <f>IF(+CC$3*1000/60/(PI()*メイン!$D$38/1000)*メイン!$D$30*メイン!$D35*メイン!$D$31&lt;$C$16,NA(),IF(CC$3*1000/60/(PI()*メイン!$D$38/1000)*メイン!$D$30*メイン!$D35*メイン!$D$31&gt;$C$17,NA(),CC$3*1000/60/(PI()*メイン!$D$38/1000)*メイン!$D$30*メイン!$D35*メイン!$D$31))</f>
        <v>6983.3236342080509</v>
      </c>
      <c r="CD7" s="2">
        <f>IF(+CD$3*1000/60/(PI()*メイン!$D$38/1000)*メイン!$D$30*メイン!$D35*メイン!$D$31&lt;$C$16,NA(),IF(CD$3*1000/60/(PI()*メイン!$D$38/1000)*メイン!$D$30*メイン!$D35*メイン!$D$31&gt;$C$17,NA(),CD$3*1000/60/(PI()*メイン!$D$38/1000)*メイン!$D$30*メイン!$D35*メイン!$D$31))</f>
        <v>7072.8534243902068</v>
      </c>
      <c r="CE7" s="2">
        <f>IF(+CE$3*1000/60/(PI()*メイン!$D$38/1000)*メイン!$D$30*メイン!$D35*メイン!$D$31&lt;$C$16,NA(),IF(CE$3*1000/60/(PI()*メイン!$D$38/1000)*メイン!$D$30*メイン!$D35*メイン!$D$31&gt;$C$17,NA(),CE$3*1000/60/(PI()*メイン!$D$38/1000)*メイン!$D$30*メイン!$D35*メイン!$D$31))</f>
        <v>7162.3832145723609</v>
      </c>
      <c r="CF7" s="2">
        <f>IF(+CF$3*1000/60/(PI()*メイン!$D$38/1000)*メイン!$D$30*メイン!$D35*メイン!$D$31&lt;$C$16,NA(),IF(CF$3*1000/60/(PI()*メイン!$D$38/1000)*メイン!$D$30*メイン!$D35*メイン!$D$31&gt;$C$17,NA(),CF$3*1000/60/(PI()*メイン!$D$38/1000)*メイン!$D$30*メイン!$D35*メイン!$D$31))</f>
        <v>7251.9130047545141</v>
      </c>
      <c r="CG7" s="2">
        <f>IF(+CG$3*1000/60/(PI()*メイン!$D$38/1000)*メイン!$D$30*メイン!$D35*メイン!$D$31&lt;$C$16,NA(),IF(CG$3*1000/60/(PI()*メイン!$D$38/1000)*メイン!$D$30*メイン!$D35*メイン!$D$31&gt;$C$17,NA(),CG$3*1000/60/(PI()*メイン!$D$38/1000)*メイン!$D$30*メイン!$D35*メイン!$D$31))</f>
        <v>7341.4427949366709</v>
      </c>
      <c r="CH7" s="2">
        <f>IF(+CH$3*1000/60/(PI()*メイン!$D$38/1000)*メイン!$D$30*メイン!$D35*メイン!$D$31&lt;$C$16,NA(),IF(CH$3*1000/60/(PI()*メイン!$D$38/1000)*メイン!$D$30*メイン!$D35*メイン!$D$31&gt;$C$17,NA(),CH$3*1000/60/(PI()*メイン!$D$38/1000)*メイン!$D$30*メイン!$D35*メイン!$D$31))</f>
        <v>7430.9725851188232</v>
      </c>
      <c r="CI7" s="2">
        <f>IF(+CI$3*1000/60/(PI()*メイン!$D$38/1000)*メイン!$D$30*メイン!$D35*メイン!$D$31&lt;$C$16,NA(),IF(CI$3*1000/60/(PI()*メイン!$D$38/1000)*メイン!$D$30*メイン!$D35*メイン!$D$31&gt;$C$17,NA(),CI$3*1000/60/(PI()*メイン!$D$38/1000)*メイン!$D$30*メイン!$D35*メイン!$D$31))</f>
        <v>7520.5023753009782</v>
      </c>
      <c r="CJ7" s="2">
        <f>IF(+CJ$3*1000/60/(PI()*メイン!$D$38/1000)*メイン!$D$30*メイン!$D35*メイン!$D$31&lt;$C$16,NA(),IF(CJ$3*1000/60/(PI()*メイン!$D$38/1000)*メイン!$D$30*メイン!$D35*メイン!$D$31&gt;$C$17,NA(),CJ$3*1000/60/(PI()*メイン!$D$38/1000)*メイン!$D$30*メイン!$D35*メイン!$D$31))</f>
        <v>7610.0321654831332</v>
      </c>
      <c r="CK7" s="2">
        <f>IF(+CK$3*1000/60/(PI()*メイン!$D$38/1000)*メイン!$D$30*メイン!$D35*メイン!$D$31&lt;$C$16,NA(),IF(CK$3*1000/60/(PI()*メイン!$D$38/1000)*メイン!$D$30*メイン!$D35*メイン!$D$31&gt;$C$17,NA(),CK$3*1000/60/(PI()*メイン!$D$38/1000)*メイン!$D$30*メイン!$D35*メイン!$D$31))</f>
        <v>7699.5619556652873</v>
      </c>
      <c r="CL7" s="2">
        <f>IF(+CL$3*1000/60/(PI()*メイン!$D$38/1000)*メイン!$D$30*メイン!$D35*メイン!$D$31&lt;$C$16,NA(),IF(CL$3*1000/60/(PI()*メイン!$D$38/1000)*メイン!$D$30*メイン!$D35*メイン!$D$31&gt;$C$17,NA(),CL$3*1000/60/(PI()*メイン!$D$38/1000)*メイン!$D$30*メイン!$D35*メイン!$D$31))</f>
        <v>7789.0917458474423</v>
      </c>
      <c r="CM7" s="2">
        <f>IF(+CM$3*1000/60/(PI()*メイン!$D$38/1000)*メイン!$D$30*メイン!$D35*メイン!$D$31&lt;$C$16,NA(),IF(CM$3*1000/60/(PI()*メイン!$D$38/1000)*メイン!$D$30*メイン!$D35*メイン!$D$31&gt;$C$17,NA(),CM$3*1000/60/(PI()*メイン!$D$38/1000)*メイン!$D$30*メイン!$D35*メイン!$D$31))</f>
        <v>7878.6215360295973</v>
      </c>
      <c r="CN7" s="2">
        <f>IF(+CN$3*1000/60/(PI()*メイン!$D$38/1000)*メイン!$D$30*メイン!$D35*メイン!$D$31&lt;$C$16,NA(),IF(CN$3*1000/60/(PI()*メイン!$D$38/1000)*メイン!$D$30*メイン!$D35*メイン!$D$31&gt;$C$17,NA(),CN$3*1000/60/(PI()*メイン!$D$38/1000)*メイン!$D$30*メイン!$D35*メイン!$D$31))</f>
        <v>7968.1513262117505</v>
      </c>
      <c r="CO7" s="2">
        <f>IF(+CO$3*1000/60/(PI()*メイン!$D$38/1000)*メイン!$D$30*メイン!$D35*メイン!$D$31&lt;$C$16,NA(),IF(CO$3*1000/60/(PI()*メイン!$D$38/1000)*メイン!$D$30*メイン!$D35*メイン!$D$31&gt;$C$17,NA(),CO$3*1000/60/(PI()*メイン!$D$38/1000)*メイン!$D$30*メイン!$D35*メイン!$D$31))</f>
        <v>8057.6811163939046</v>
      </c>
      <c r="CP7" s="2">
        <f>IF(+CP$3*1000/60/(PI()*メイン!$D$38/1000)*メイン!$D$30*メイン!$D35*メイン!$D$31&lt;$C$16,NA(),IF(CP$3*1000/60/(PI()*メイン!$D$38/1000)*メイン!$D$30*メイン!$D35*メイン!$D$31&gt;$C$17,NA(),CP$3*1000/60/(PI()*メイン!$D$38/1000)*メイン!$D$30*メイン!$D35*メイン!$D$31))</f>
        <v>8147.2109065760596</v>
      </c>
      <c r="CQ7" s="2">
        <f>IF(+CQ$3*1000/60/(PI()*メイン!$D$38/1000)*メイン!$D$30*メイン!$D35*メイン!$D$31&lt;$C$16,NA(),IF(CQ$3*1000/60/(PI()*メイン!$D$38/1000)*メイン!$D$30*メイン!$D35*メイン!$D$31&gt;$C$17,NA(),CQ$3*1000/60/(PI()*メイン!$D$38/1000)*メイン!$D$30*メイン!$D35*メイン!$D$31))</f>
        <v>8236.7406967582156</v>
      </c>
      <c r="CR7" s="2">
        <f>IF(+CR$3*1000/60/(PI()*メイン!$D$38/1000)*メイン!$D$30*メイン!$D35*メイン!$D$31&lt;$C$16,NA(),IF(CR$3*1000/60/(PI()*メイン!$D$38/1000)*メイン!$D$30*メイン!$D35*メイン!$D$31&gt;$C$17,NA(),CR$3*1000/60/(PI()*メイン!$D$38/1000)*メイン!$D$30*メイン!$D35*メイン!$D$31))</f>
        <v>8326.2704869403678</v>
      </c>
      <c r="CS7" s="2">
        <f>IF(+CS$3*1000/60/(PI()*メイン!$D$38/1000)*メイン!$D$30*メイン!$D35*メイン!$D$31&lt;$C$16,NA(),IF(CS$3*1000/60/(PI()*メイン!$D$38/1000)*メイン!$D$30*メイン!$D35*メイン!$D$31&gt;$C$17,NA(),CS$3*1000/60/(PI()*メイン!$D$38/1000)*メイン!$D$30*メイン!$D35*メイン!$D$31))</f>
        <v>8415.8002771225238</v>
      </c>
      <c r="CT7" s="2" t="e">
        <f>IF(+CT$3*1000/60/(PI()*メイン!$D$38/1000)*メイン!$D$30*メイン!$D35*メイン!$D$31&lt;$C$16,NA(),IF(CT$3*1000/60/(PI()*メイン!$D$38/1000)*メイン!$D$30*メイン!$D35*メイン!$D$31&gt;$C$17,NA(),CT$3*1000/60/(PI()*メイン!$D$38/1000)*メイン!$D$30*メイン!$D35*メイン!$D$31))</f>
        <v>#N/A</v>
      </c>
      <c r="CU7" s="2" t="e">
        <f>IF(+CU$3*1000/60/(PI()*メイン!$D$38/1000)*メイン!$D$30*メイン!$D35*メイン!$D$31&lt;$C$16,NA(),IF(CU$3*1000/60/(PI()*メイン!$D$38/1000)*メイン!$D$30*メイン!$D35*メイン!$D$31&gt;$C$17,NA(),CU$3*1000/60/(PI()*メイン!$D$38/1000)*メイン!$D$30*メイン!$D35*メイン!$D$31))</f>
        <v>#N/A</v>
      </c>
      <c r="CV7" s="2" t="e">
        <f>IF(+CV$3*1000/60/(PI()*メイン!$D$38/1000)*メイン!$D$30*メイン!$D35*メイン!$D$31&lt;$C$16,NA(),IF(CV$3*1000/60/(PI()*メイン!$D$38/1000)*メイン!$D$30*メイン!$D35*メイン!$D$31&gt;$C$17,NA(),CV$3*1000/60/(PI()*メイン!$D$38/1000)*メイン!$D$30*メイン!$D35*メイン!$D$31))</f>
        <v>#N/A</v>
      </c>
      <c r="CW7" s="2" t="e">
        <f>IF(+CW$3*1000/60/(PI()*メイン!$D$38/1000)*メイン!$D$30*メイン!$D35*メイン!$D$31&lt;$C$16,NA(),IF(CW$3*1000/60/(PI()*メイン!$D$38/1000)*メイン!$D$30*メイン!$D35*メイン!$D$31&gt;$C$17,NA(),CW$3*1000/60/(PI()*メイン!$D$38/1000)*メイン!$D$30*メイン!$D35*メイン!$D$31))</f>
        <v>#N/A</v>
      </c>
      <c r="CX7" s="2" t="e">
        <f>IF(+CX$3*1000/60/(PI()*メイン!$D$38/1000)*メイン!$D$30*メイン!$D35*メイン!$D$31&lt;$C$16,NA(),IF(CX$3*1000/60/(PI()*メイン!$D$38/1000)*メイン!$D$30*メイン!$D35*メイン!$D$31&gt;$C$17,NA(),CX$3*1000/60/(PI()*メイン!$D$38/1000)*メイン!$D$30*メイン!$D35*メイン!$D$31))</f>
        <v>#N/A</v>
      </c>
      <c r="CY7" s="2" t="e">
        <f>IF(+CY$3*1000/60/(PI()*メイン!$D$38/1000)*メイン!$D$30*メイン!$D35*メイン!$D$31&lt;$C$16,NA(),IF(CY$3*1000/60/(PI()*メイン!$D$38/1000)*メイン!$D$30*メイン!$D35*メイン!$D$31&gt;$C$17,NA(),CY$3*1000/60/(PI()*メイン!$D$38/1000)*メイン!$D$30*メイン!$D35*メイン!$D$31))</f>
        <v>#N/A</v>
      </c>
      <c r="CZ7" s="2" t="e">
        <f>IF(+CZ$3*1000/60/(PI()*メイン!$D$38/1000)*メイン!$D$30*メイン!$D35*メイン!$D$31&lt;$C$16,NA(),IF(CZ$3*1000/60/(PI()*メイン!$D$38/1000)*メイン!$D$30*メイン!$D35*メイン!$D$31&gt;$C$17,NA(),CZ$3*1000/60/(PI()*メイン!$D$38/1000)*メイン!$D$30*メイン!$D35*メイン!$D$31))</f>
        <v>#N/A</v>
      </c>
      <c r="DA7" s="2" t="e">
        <f>IF(+DA$3*1000/60/(PI()*メイン!$D$38/1000)*メイン!$D$30*メイン!$D35*メイン!$D$31&lt;$C$16,NA(),IF(DA$3*1000/60/(PI()*メイン!$D$38/1000)*メイン!$D$30*メイン!$D35*メイン!$D$31&gt;$C$17,NA(),DA$3*1000/60/(PI()*メイン!$D$38/1000)*メイン!$D$30*メイン!$D35*メイン!$D$31))</f>
        <v>#N/A</v>
      </c>
      <c r="DB7" s="2" t="e">
        <f>IF(+DB$3*1000/60/(PI()*メイン!$D$38/1000)*メイン!$D$30*メイン!$D35*メイン!$D$31&lt;$C$16,NA(),IF(DB$3*1000/60/(PI()*メイン!$D$38/1000)*メイン!$D$30*メイン!$D35*メイン!$D$31&gt;$C$17,NA(),DB$3*1000/60/(PI()*メイン!$D$38/1000)*メイン!$D$30*メイン!$D35*メイン!$D$31))</f>
        <v>#N/A</v>
      </c>
      <c r="DC7" s="2" t="e">
        <f>IF(+DC$3*1000/60/(PI()*メイン!$D$38/1000)*メイン!$D$30*メイン!$D35*メイン!$D$31&lt;$C$16,NA(),IF(DC$3*1000/60/(PI()*メイン!$D$38/1000)*メイン!$D$30*メイン!$D35*メイン!$D$31&gt;$C$17,NA(),DC$3*1000/60/(PI()*メイン!$D$38/1000)*メイン!$D$30*メイン!$D35*メイン!$D$31))</f>
        <v>#N/A</v>
      </c>
      <c r="DD7" s="2" t="e">
        <f>IF(+DD$3*1000/60/(PI()*メイン!$D$38/1000)*メイン!$D$30*メイン!$D35*メイン!$D$31&lt;$C$16,NA(),IF(DD$3*1000/60/(PI()*メイン!$D$38/1000)*メイン!$D$30*メイン!$D35*メイン!$D$31&gt;$C$17,NA(),DD$3*1000/60/(PI()*メイン!$D$38/1000)*メイン!$D$30*メイン!$D35*メイン!$D$31))</f>
        <v>#N/A</v>
      </c>
      <c r="DE7" s="2" t="e">
        <f>IF(+DE$3*1000/60/(PI()*メイン!$D$38/1000)*メイン!$D$30*メイン!$D35*メイン!$D$31&lt;$C$16,NA(),IF(DE$3*1000/60/(PI()*メイン!$D$38/1000)*メイン!$D$30*メイン!$D35*メイン!$D$31&gt;$C$17,NA(),DE$3*1000/60/(PI()*メイン!$D$38/1000)*メイン!$D$30*メイン!$D35*メイン!$D$31))</f>
        <v>#N/A</v>
      </c>
      <c r="DF7" s="2" t="e">
        <f>IF(+DF$3*1000/60/(PI()*メイン!$D$38/1000)*メイン!$D$30*メイン!$D35*メイン!$D$31&lt;$C$16,NA(),IF(DF$3*1000/60/(PI()*メイン!$D$38/1000)*メイン!$D$30*メイン!$D35*メイン!$D$31&gt;$C$17,NA(),DF$3*1000/60/(PI()*メイン!$D$38/1000)*メイン!$D$30*メイン!$D35*メイン!$D$31))</f>
        <v>#N/A</v>
      </c>
      <c r="DG7" s="2" t="e">
        <f>IF(+DG$3*1000/60/(PI()*メイン!$D$38/1000)*メイン!$D$30*メイン!$D35*メイン!$D$31&lt;$C$16,NA(),IF(DG$3*1000/60/(PI()*メイン!$D$38/1000)*メイン!$D$30*メイン!$D35*メイン!$D$31&gt;$C$17,NA(),DG$3*1000/60/(PI()*メイン!$D$38/1000)*メイン!$D$30*メイン!$D35*メイン!$D$31))</f>
        <v>#N/A</v>
      </c>
      <c r="DH7" s="2" t="e">
        <f>IF(+DH$3*1000/60/(PI()*メイン!$D$38/1000)*メイン!$D$30*メイン!$D35*メイン!$D$31&lt;$C$16,NA(),IF(DH$3*1000/60/(PI()*メイン!$D$38/1000)*メイン!$D$30*メイン!$D35*メイン!$D$31&gt;$C$17,NA(),DH$3*1000/60/(PI()*メイン!$D$38/1000)*メイン!$D$30*メイン!$D35*メイン!$D$31))</f>
        <v>#N/A</v>
      </c>
      <c r="DI7" s="2" t="e">
        <f>IF(+DI$3*1000/60/(PI()*メイン!$D$38/1000)*メイン!$D$30*メイン!$D35*メイン!$D$31&lt;$C$16,NA(),IF(DI$3*1000/60/(PI()*メイン!$D$38/1000)*メイン!$D$30*メイン!$D35*メイン!$D$31&gt;$C$17,NA(),DI$3*1000/60/(PI()*メイン!$D$38/1000)*メイン!$D$30*メイン!$D35*メイン!$D$31))</f>
        <v>#N/A</v>
      </c>
      <c r="DJ7" s="2" t="e">
        <f>IF(+DJ$3*1000/60/(PI()*メイン!$D$38/1000)*メイン!$D$30*メイン!$D35*メイン!$D$31&lt;$C$16,NA(),IF(DJ$3*1000/60/(PI()*メイン!$D$38/1000)*メイン!$D$30*メイン!$D35*メイン!$D$31&gt;$C$17,NA(),DJ$3*1000/60/(PI()*メイン!$D$38/1000)*メイン!$D$30*メイン!$D35*メイン!$D$31))</f>
        <v>#N/A</v>
      </c>
      <c r="DK7" s="2" t="e">
        <f>IF(+DK$3*1000/60/(PI()*メイン!$D$38/1000)*メイン!$D$30*メイン!$D35*メイン!$D$31&lt;$C$16,NA(),IF(DK$3*1000/60/(PI()*メイン!$D$38/1000)*メイン!$D$30*メイン!$D35*メイン!$D$31&gt;$C$17,NA(),DK$3*1000/60/(PI()*メイン!$D$38/1000)*メイン!$D$30*メイン!$D35*メイン!$D$31))</f>
        <v>#N/A</v>
      </c>
      <c r="DL7" s="2" t="e">
        <f>IF(+DL$3*1000/60/(PI()*メイン!$D$38/1000)*メイン!$D$30*メイン!$D35*メイン!$D$31&lt;$C$16,NA(),IF(DL$3*1000/60/(PI()*メイン!$D$38/1000)*メイン!$D$30*メイン!$D35*メイン!$D$31&gt;$C$17,NA(),DL$3*1000/60/(PI()*メイン!$D$38/1000)*メイン!$D$30*メイン!$D35*メイン!$D$31))</f>
        <v>#N/A</v>
      </c>
      <c r="DM7" s="2" t="e">
        <f>IF(+DM$3*1000/60/(PI()*メイン!$D$38/1000)*メイン!$D$30*メイン!$D35*メイン!$D$31&lt;$C$16,NA(),IF(DM$3*1000/60/(PI()*メイン!$D$38/1000)*メイン!$D$30*メイン!$D35*メイン!$D$31&gt;$C$17,NA(),DM$3*1000/60/(PI()*メイン!$D$38/1000)*メイン!$D$30*メイン!$D35*メイン!$D$31))</f>
        <v>#N/A</v>
      </c>
      <c r="DN7" s="2" t="e">
        <f>IF(+DN$3*1000/60/(PI()*メイン!$D$38/1000)*メイン!$D$30*メイン!$D35*メイン!$D$31&lt;$C$16,NA(),IF(DN$3*1000/60/(PI()*メイン!$D$38/1000)*メイン!$D$30*メイン!$D35*メイン!$D$31&gt;$C$17,NA(),DN$3*1000/60/(PI()*メイン!$D$38/1000)*メイン!$D$30*メイン!$D35*メイン!$D$31))</f>
        <v>#N/A</v>
      </c>
      <c r="DO7" s="2" t="e">
        <f>IF(+DO$3*1000/60/(PI()*メイン!$D$38/1000)*メイン!$D$30*メイン!$D35*メイン!$D$31&lt;$C$16,NA(),IF(DO$3*1000/60/(PI()*メイン!$D$38/1000)*メイン!$D$30*メイン!$D35*メイン!$D$31&gt;$C$17,NA(),DO$3*1000/60/(PI()*メイン!$D$38/1000)*メイン!$D$30*メイン!$D35*メイン!$D$31))</f>
        <v>#N/A</v>
      </c>
      <c r="DP7" s="2" t="e">
        <f>IF(+DP$3*1000/60/(PI()*メイン!$D$38/1000)*メイン!$D$30*メイン!$D35*メイン!$D$31&lt;$C$16,NA(),IF(DP$3*1000/60/(PI()*メイン!$D$38/1000)*メイン!$D$30*メイン!$D35*メイン!$D$31&gt;$C$17,NA(),DP$3*1000/60/(PI()*メイン!$D$38/1000)*メイン!$D$30*メイン!$D35*メイン!$D$31))</f>
        <v>#N/A</v>
      </c>
      <c r="DQ7" s="2" t="e">
        <f>IF(+DQ$3*1000/60/(PI()*メイン!$D$38/1000)*メイン!$D$30*メイン!$D35*メイン!$D$31&lt;$C$16,NA(),IF(DQ$3*1000/60/(PI()*メイン!$D$38/1000)*メイン!$D$30*メイン!$D35*メイン!$D$31&gt;$C$17,NA(),DQ$3*1000/60/(PI()*メイン!$D$38/1000)*メイン!$D$30*メイン!$D35*メイン!$D$31))</f>
        <v>#N/A</v>
      </c>
      <c r="DR7" s="2" t="e">
        <f>IF(+DR$3*1000/60/(PI()*メイン!$D$38/1000)*メイン!$D$30*メイン!$D35*メイン!$D$31&lt;$C$16,NA(),IF(DR$3*1000/60/(PI()*メイン!$D$38/1000)*メイン!$D$30*メイン!$D35*メイン!$D$31&gt;$C$17,NA(),DR$3*1000/60/(PI()*メイン!$D$38/1000)*メイン!$D$30*メイン!$D35*メイン!$D$31))</f>
        <v>#N/A</v>
      </c>
      <c r="DS7" s="2" t="e">
        <f>IF(+DS$3*1000/60/(PI()*メイン!$D$38/1000)*メイン!$D$30*メイン!$D35*メイン!$D$31&lt;$C$16,NA(),IF(DS$3*1000/60/(PI()*メイン!$D$38/1000)*メイン!$D$30*メイン!$D35*メイン!$D$31&gt;$C$17,NA(),DS$3*1000/60/(PI()*メイン!$D$38/1000)*メイン!$D$30*メイン!$D35*メイン!$D$31))</f>
        <v>#N/A</v>
      </c>
      <c r="DT7" s="2" t="e">
        <f>IF(+DT$3*1000/60/(PI()*メイン!$D$38/1000)*メイン!$D$30*メイン!$D35*メイン!$D$31&lt;$C$16,NA(),IF(DT$3*1000/60/(PI()*メイン!$D$38/1000)*メイン!$D$30*メイン!$D35*メイン!$D$31&gt;$C$17,NA(),DT$3*1000/60/(PI()*メイン!$D$38/1000)*メイン!$D$30*メイン!$D35*メイン!$D$31))</f>
        <v>#N/A</v>
      </c>
      <c r="DU7" s="2" t="e">
        <f>IF(+DU$3*1000/60/(PI()*メイン!$D$38/1000)*メイン!$D$30*メイン!$D35*メイン!$D$31&lt;$C$16,NA(),IF(DU$3*1000/60/(PI()*メイン!$D$38/1000)*メイン!$D$30*メイン!$D35*メイン!$D$31&gt;$C$17,NA(),DU$3*1000/60/(PI()*メイン!$D$38/1000)*メイン!$D$30*メイン!$D35*メイン!$D$31))</f>
        <v>#N/A</v>
      </c>
      <c r="DV7" s="2" t="e">
        <f>IF(+DV$3*1000/60/(PI()*メイン!$D$38/1000)*メイン!$D$30*メイン!$D35*メイン!$D$31&lt;$C$16,NA(),IF(DV$3*1000/60/(PI()*メイン!$D$38/1000)*メイン!$D$30*メイン!$D35*メイン!$D$31&gt;$C$17,NA(),DV$3*1000/60/(PI()*メイン!$D$38/1000)*メイン!$D$30*メイン!$D35*メイン!$D$31))</f>
        <v>#N/A</v>
      </c>
      <c r="DW7" s="2" t="e">
        <f>IF(+DW$3*1000/60/(PI()*メイン!$D$38/1000)*メイン!$D$30*メイン!$D35*メイン!$D$31&lt;$C$16,NA(),IF(DW$3*1000/60/(PI()*メイン!$D$38/1000)*メイン!$D$30*メイン!$D35*メイン!$D$31&gt;$C$17,NA(),DW$3*1000/60/(PI()*メイン!$D$38/1000)*メイン!$D$30*メイン!$D35*メイン!$D$31))</f>
        <v>#N/A</v>
      </c>
      <c r="DX7" s="2" t="e">
        <f>IF(+DX$3*1000/60/(PI()*メイン!$D$38/1000)*メイン!$D$30*メイン!$D35*メイン!$D$31&lt;$C$16,NA(),IF(DX$3*1000/60/(PI()*メイン!$D$38/1000)*メイン!$D$30*メイン!$D35*メイン!$D$31&gt;$C$17,NA(),DX$3*1000/60/(PI()*メイン!$D$38/1000)*メイン!$D$30*メイン!$D35*メイン!$D$31))</f>
        <v>#N/A</v>
      </c>
      <c r="DY7" s="2" t="e">
        <f>IF(+DY$3*1000/60/(PI()*メイン!$D$38/1000)*メイン!$D$30*メイン!$D35*メイン!$D$31&lt;$C$16,NA(),IF(DY$3*1000/60/(PI()*メイン!$D$38/1000)*メイン!$D$30*メイン!$D35*メイン!$D$31&gt;$C$17,NA(),DY$3*1000/60/(PI()*メイン!$D$38/1000)*メイン!$D$30*メイン!$D35*メイン!$D$31))</f>
        <v>#N/A</v>
      </c>
      <c r="DZ7" s="2" t="e">
        <f>IF(+DZ$3*1000/60/(PI()*メイン!$D$38/1000)*メイン!$D$30*メイン!$D35*メイン!$D$31&lt;$C$16,NA(),IF(DZ$3*1000/60/(PI()*メイン!$D$38/1000)*メイン!$D$30*メイン!$D35*メイン!$D$31&gt;$C$17,NA(),DZ$3*1000/60/(PI()*メイン!$D$38/1000)*メイン!$D$30*メイン!$D35*メイン!$D$31))</f>
        <v>#N/A</v>
      </c>
      <c r="EA7" s="2" t="e">
        <f>IF(+EA$3*1000/60/(PI()*メイン!$D$38/1000)*メイン!$D$30*メイン!$D35*メイン!$D$31&lt;$C$16,NA(),IF(EA$3*1000/60/(PI()*メイン!$D$38/1000)*メイン!$D$30*メイン!$D35*メイン!$D$31&gt;$C$17,NA(),EA$3*1000/60/(PI()*メイン!$D$38/1000)*メイン!$D$30*メイン!$D35*メイン!$D$31))</f>
        <v>#N/A</v>
      </c>
      <c r="EB7" s="2" t="e">
        <f>IF(+EB$3*1000/60/(PI()*メイン!$D$38/1000)*メイン!$D$30*メイン!$D35*メイン!$D$31&lt;$C$16,NA(),IF(EB$3*1000/60/(PI()*メイン!$D$38/1000)*メイン!$D$30*メイン!$D35*メイン!$D$31&gt;$C$17,NA(),EB$3*1000/60/(PI()*メイン!$D$38/1000)*メイン!$D$30*メイン!$D35*メイン!$D$31))</f>
        <v>#N/A</v>
      </c>
      <c r="EC7" s="2" t="e">
        <f>IF(+EC$3*1000/60/(PI()*メイン!$D$38/1000)*メイン!$D$30*メイン!$D35*メイン!$D$31&lt;$C$16,NA(),IF(EC$3*1000/60/(PI()*メイン!$D$38/1000)*メイン!$D$30*メイン!$D35*メイン!$D$31&gt;$C$17,NA(),EC$3*1000/60/(PI()*メイン!$D$38/1000)*メイン!$D$30*メイン!$D35*メイン!$D$31))</f>
        <v>#N/A</v>
      </c>
    </row>
    <row r="8" spans="2:133" x14ac:dyDescent="0.15">
      <c r="B8" t="s">
        <v>16</v>
      </c>
      <c r="C8" s="2" t="e">
        <f>IF(+C$3*1000/60/(PI()*メイン!$D$38/1000)*メイン!$D$30*メイン!$D36*メイン!$D$31&lt;$C$16,NA(),IF(C$3*1000/60/(PI()*メイン!$D$38/1000)*メイン!$D$30*メイン!$D36*メイン!$D$31&gt;$C$17,NA(),C$3*1000/60/(PI()*メイン!$D$38/1000)*メイン!$D$30*メイン!$D36*メイン!$D$31))</f>
        <v>#N/A</v>
      </c>
      <c r="D8" s="2" t="e">
        <f>IF(+D$3*1000/60/(PI()*メイン!$D$38/1000)*メイン!$D$30*メイン!$D36*メイン!$D$31&lt;$C$16,NA(),IF(D$3*1000/60/(PI()*メイン!$D$38/1000)*メイン!$D$30*メイン!$D36*メイン!$D$31&gt;$C$17,NA(),D$3*1000/60/(PI()*メイン!$D$38/1000)*メイン!$D$30*メイン!$D36*メイン!$D$31))</f>
        <v>#N/A</v>
      </c>
      <c r="E8" s="2" t="e">
        <f>IF(+E$3*1000/60/(PI()*メイン!$D$38/1000)*メイン!$D$30*メイン!$D36*メイン!$D$31&lt;$C$16,NA(),IF(E$3*1000/60/(PI()*メイン!$D$38/1000)*メイン!$D$30*メイン!$D36*メイン!$D$31&gt;$C$17,NA(),E$3*1000/60/(PI()*メイン!$D$38/1000)*メイン!$D$30*メイン!$D36*メイン!$D$31))</f>
        <v>#N/A</v>
      </c>
      <c r="F8" s="2" t="e">
        <f>IF(+F$3*1000/60/(PI()*メイン!$D$38/1000)*メイン!$D$30*メイン!$D36*メイン!$D$31&lt;$C$16,NA(),IF(F$3*1000/60/(PI()*メイン!$D$38/1000)*メイン!$D$30*メイン!$D36*メイン!$D$31&gt;$C$17,NA(),F$3*1000/60/(PI()*メイン!$D$38/1000)*メイン!$D$30*メイン!$D36*メイン!$D$31))</f>
        <v>#N/A</v>
      </c>
      <c r="G8" s="2" t="e">
        <f>IF(+G$3*1000/60/(PI()*メイン!$D$38/1000)*メイン!$D$30*メイン!$D36*メイン!$D$31&lt;$C$16,NA(),IF(G$3*1000/60/(PI()*メイン!$D$38/1000)*メイン!$D$30*メイン!$D36*メイン!$D$31&gt;$C$17,NA(),G$3*1000/60/(PI()*メイン!$D$38/1000)*メイン!$D$30*メイン!$D36*メイン!$D$31))</f>
        <v>#N/A</v>
      </c>
      <c r="H8" s="2" t="e">
        <f>IF(+H$3*1000/60/(PI()*メイン!$D$38/1000)*メイン!$D$30*メイン!$D36*メイン!$D$31&lt;$C$16,NA(),IF(H$3*1000/60/(PI()*メイン!$D$38/1000)*メイン!$D$30*メイン!$D36*メイン!$D$31&gt;$C$17,NA(),H$3*1000/60/(PI()*メイン!$D$38/1000)*メイン!$D$30*メイン!$D36*メイン!$D$31))</f>
        <v>#N/A</v>
      </c>
      <c r="I8" s="2" t="e">
        <f>IF(+I$3*1000/60/(PI()*メイン!$D$38/1000)*メイン!$D$30*メイン!$D36*メイン!$D$31&lt;$C$16,NA(),IF(I$3*1000/60/(PI()*メイン!$D$38/1000)*メイン!$D$30*メイン!$D36*メイン!$D$31&gt;$C$17,NA(),I$3*1000/60/(PI()*メイン!$D$38/1000)*メイン!$D$30*メイン!$D36*メイン!$D$31))</f>
        <v>#N/A</v>
      </c>
      <c r="J8" s="2" t="e">
        <f>IF(+J$3*1000/60/(PI()*メイン!$D$38/1000)*メイン!$D$30*メイン!$D36*メイン!$D$31&lt;$C$16,NA(),IF(J$3*1000/60/(PI()*メイン!$D$38/1000)*メイン!$D$30*メイン!$D36*メイン!$D$31&gt;$C$17,NA(),J$3*1000/60/(PI()*メイン!$D$38/1000)*メイン!$D$30*メイン!$D36*メイン!$D$31))</f>
        <v>#N/A</v>
      </c>
      <c r="K8" s="2" t="e">
        <f>IF(+K$3*1000/60/(PI()*メイン!$D$38/1000)*メイン!$D$30*メイン!$D36*メイン!$D$31&lt;$C$16,NA(),IF(K$3*1000/60/(PI()*メイン!$D$38/1000)*メイン!$D$30*メイン!$D36*メイン!$D$31&gt;$C$17,NA(),K$3*1000/60/(PI()*メイン!$D$38/1000)*メイン!$D$30*メイン!$D36*メイン!$D$31))</f>
        <v>#N/A</v>
      </c>
      <c r="L8" s="2" t="e">
        <f>IF(+L$3*1000/60/(PI()*メイン!$D$38/1000)*メイン!$D$30*メイン!$D36*メイン!$D$31&lt;$C$16,NA(),IF(L$3*1000/60/(PI()*メイン!$D$38/1000)*メイン!$D$30*メイン!$D36*メイン!$D$31&gt;$C$17,NA(),L$3*1000/60/(PI()*メイン!$D$38/1000)*メイン!$D$30*メイン!$D36*メイン!$D$31))</f>
        <v>#N/A</v>
      </c>
      <c r="M8" s="2" t="e">
        <f>IF(+M$3*1000/60/(PI()*メイン!$D$38/1000)*メイン!$D$30*メイン!$D36*メイン!$D$31&lt;$C$16,NA(),IF(M$3*1000/60/(PI()*メイン!$D$38/1000)*メイン!$D$30*メイン!$D36*メイン!$D$31&gt;$C$17,NA(),M$3*1000/60/(PI()*メイン!$D$38/1000)*メイン!$D$30*メイン!$D36*メイン!$D$31))</f>
        <v>#N/A</v>
      </c>
      <c r="N8" s="2" t="e">
        <f>IF(+N$3*1000/60/(PI()*メイン!$D$38/1000)*メイン!$D$30*メイン!$D36*メイン!$D$31&lt;$C$16,NA(),IF(N$3*1000/60/(PI()*メイン!$D$38/1000)*メイン!$D$30*メイン!$D36*メイン!$D$31&gt;$C$17,NA(),N$3*1000/60/(PI()*メイン!$D$38/1000)*メイン!$D$30*メイン!$D36*メイン!$D$31))</f>
        <v>#N/A</v>
      </c>
      <c r="O8" s="2" t="e">
        <f>IF(+O$3*1000/60/(PI()*メイン!$D$38/1000)*メイン!$D$30*メイン!$D36*メイン!$D$31&lt;$C$16,NA(),IF(O$3*1000/60/(PI()*メイン!$D$38/1000)*メイン!$D$30*メイン!$D36*メイン!$D$31&gt;$C$17,NA(),O$3*1000/60/(PI()*メイン!$D$38/1000)*メイン!$D$30*メイン!$D36*メイン!$D$31))</f>
        <v>#N/A</v>
      </c>
      <c r="P8" s="2" t="e">
        <f>IF(+P$3*1000/60/(PI()*メイン!$D$38/1000)*メイン!$D$30*メイン!$D36*メイン!$D$31&lt;$C$16,NA(),IF(P$3*1000/60/(PI()*メイン!$D$38/1000)*メイン!$D$30*メイン!$D36*メイン!$D$31&gt;$C$17,NA(),P$3*1000/60/(PI()*メイン!$D$38/1000)*メイン!$D$30*メイン!$D36*メイン!$D$31))</f>
        <v>#N/A</v>
      </c>
      <c r="Q8" s="2" t="e">
        <f>IF(+Q$3*1000/60/(PI()*メイン!$D$38/1000)*メイン!$D$30*メイン!$D36*メイン!$D$31&lt;$C$16,NA(),IF(Q$3*1000/60/(PI()*メイン!$D$38/1000)*メイン!$D$30*メイン!$D36*メイン!$D$31&gt;$C$17,NA(),Q$3*1000/60/(PI()*メイン!$D$38/1000)*メイン!$D$30*メイン!$D36*メイン!$D$31))</f>
        <v>#N/A</v>
      </c>
      <c r="R8" s="2">
        <f>IF(+R$3*1000/60/(PI()*メイン!$D$38/1000)*メイン!$D$30*メイン!$D36*メイン!$D$31&lt;$C$16,NA(),IF(R$3*1000/60/(PI()*メイン!$D$38/1000)*メイン!$D$30*メイン!$D36*メイン!$D$31&gt;$C$17,NA(),R$3*1000/60/(PI()*メイン!$D$38/1000)*メイン!$D$30*メイン!$D36*メイン!$D$31))</f>
        <v>1065.0957797532171</v>
      </c>
      <c r="S8" s="2">
        <f>IF(+S$3*1000/60/(PI()*メイン!$D$38/1000)*メイン!$D$30*メイン!$D36*メイン!$D$31&lt;$C$16,NA(),IF(S$3*1000/60/(PI()*メイン!$D$38/1000)*メイン!$D$30*メイン!$D36*メイン!$D$31&gt;$C$17,NA(),S$3*1000/60/(PI()*メイン!$D$38/1000)*メイン!$D$30*メイン!$D36*メイン!$D$31))</f>
        <v>1136.1021650700982</v>
      </c>
      <c r="T8" s="2">
        <f>IF(+T$3*1000/60/(PI()*メイン!$D$38/1000)*メイン!$D$30*メイン!$D36*メイン!$D$31&lt;$C$16,NA(),IF(T$3*1000/60/(PI()*メイン!$D$38/1000)*メイン!$D$30*メイン!$D36*メイン!$D$31&gt;$C$17,NA(),T$3*1000/60/(PI()*メイン!$D$38/1000)*メイン!$D$30*メイン!$D36*メイン!$D$31))</f>
        <v>1207.1085503869795</v>
      </c>
      <c r="U8" s="2">
        <f>IF(+U$3*1000/60/(PI()*メイン!$D$38/1000)*メイン!$D$30*メイン!$D36*メイン!$D$31&lt;$C$16,NA(),IF(U$3*1000/60/(PI()*メイン!$D$38/1000)*メイン!$D$30*メイン!$D36*メイン!$D$31&gt;$C$17,NA(),U$3*1000/60/(PI()*メイン!$D$38/1000)*メイン!$D$30*メイン!$D36*メイン!$D$31))</f>
        <v>1278.1149357038605</v>
      </c>
      <c r="V8" s="2">
        <f>IF(+V$3*1000/60/(PI()*メイン!$D$38/1000)*メイン!$D$30*メイン!$D36*メイン!$D$31&lt;$C$16,NA(),IF(V$3*1000/60/(PI()*メイン!$D$38/1000)*メイン!$D$30*メイン!$D36*メイン!$D$31&gt;$C$17,NA(),V$3*1000/60/(PI()*メイン!$D$38/1000)*メイン!$D$30*メイン!$D36*メイン!$D$31))</f>
        <v>1349.121321020742</v>
      </c>
      <c r="W8" s="2">
        <f>IF(+W$3*1000/60/(PI()*メイン!$D$38/1000)*メイン!$D$30*メイン!$D36*メイン!$D$31&lt;$C$16,NA(),IF(W$3*1000/60/(PI()*メイン!$D$38/1000)*メイン!$D$30*メイン!$D36*メイン!$D$31&gt;$C$17,NA(),W$3*1000/60/(PI()*メイン!$D$38/1000)*メイン!$D$30*メイン!$D36*メイン!$D$31))</f>
        <v>1420.1277063376228</v>
      </c>
      <c r="X8" s="2">
        <f>IF(+X$3*1000/60/(PI()*メイン!$D$38/1000)*メイン!$D$30*メイン!$D36*メイン!$D$31&lt;$C$16,NA(),IF(X$3*1000/60/(PI()*メイン!$D$38/1000)*メイン!$D$30*メイン!$D36*メイン!$D$31&gt;$C$17,NA(),X$3*1000/60/(PI()*メイン!$D$38/1000)*メイン!$D$30*メイン!$D36*メイン!$D$31))</f>
        <v>1491.1340916545041</v>
      </c>
      <c r="Y8" s="2">
        <f>IF(+Y$3*1000/60/(PI()*メイン!$D$38/1000)*メイン!$D$30*メイン!$D36*メイン!$D$31&lt;$C$16,NA(),IF(Y$3*1000/60/(PI()*メイン!$D$38/1000)*メイン!$D$30*メイン!$D36*メイン!$D$31&gt;$C$17,NA(),Y$3*1000/60/(PI()*メイン!$D$38/1000)*メイン!$D$30*メイン!$D36*メイン!$D$31))</f>
        <v>1562.1404769713854</v>
      </c>
      <c r="Z8" s="2">
        <f>IF(+Z$3*1000/60/(PI()*メイン!$D$38/1000)*メイン!$D$30*メイン!$D36*メイン!$D$31&lt;$C$16,NA(),IF(Z$3*1000/60/(PI()*メイン!$D$38/1000)*メイン!$D$30*メイン!$D36*メイン!$D$31&gt;$C$17,NA(),Z$3*1000/60/(PI()*メイン!$D$38/1000)*メイン!$D$30*メイン!$D36*メイン!$D$31))</f>
        <v>1633.1468622882664</v>
      </c>
      <c r="AA8" s="2">
        <f>IF(+AA$3*1000/60/(PI()*メイン!$D$38/1000)*メイン!$D$30*メイン!$D36*メイン!$D$31&lt;$C$16,NA(),IF(AA$3*1000/60/(PI()*メイン!$D$38/1000)*メイン!$D$30*メイン!$D36*メイン!$D$31&gt;$C$17,NA(),AA$3*1000/60/(PI()*メイン!$D$38/1000)*メイン!$D$30*メイン!$D36*メイン!$D$31))</f>
        <v>1704.1532476051475</v>
      </c>
      <c r="AB8" s="2">
        <f>IF(+AB$3*1000/60/(PI()*メイン!$D$38/1000)*メイン!$D$30*メイン!$D36*メイン!$D$31&lt;$C$16,NA(),IF(AB$3*1000/60/(PI()*メイン!$D$38/1000)*メイン!$D$30*メイン!$D36*メイン!$D$31&gt;$C$17,NA(),AB$3*1000/60/(PI()*メイン!$D$38/1000)*メイン!$D$30*メイン!$D36*メイン!$D$31))</f>
        <v>1775.1596329220288</v>
      </c>
      <c r="AC8" s="2">
        <f>IF(+AC$3*1000/60/(PI()*メイン!$D$38/1000)*メイン!$D$30*メイン!$D36*メイン!$D$31&lt;$C$16,NA(),IF(AC$3*1000/60/(PI()*メイン!$D$38/1000)*メイン!$D$30*メイン!$D36*メイン!$D$31&gt;$C$17,NA(),AC$3*1000/60/(PI()*メイン!$D$38/1000)*メイン!$D$30*メイン!$D36*メイン!$D$31))</f>
        <v>1846.1660182389098</v>
      </c>
      <c r="AD8" s="2">
        <f>IF(+AD$3*1000/60/(PI()*メイン!$D$38/1000)*メイン!$D$30*メイン!$D36*メイン!$D$31&lt;$C$16,NA(),IF(AD$3*1000/60/(PI()*メイン!$D$38/1000)*メイン!$D$30*メイン!$D36*メイン!$D$31&gt;$C$17,NA(),AD$3*1000/60/(PI()*メイン!$D$38/1000)*メイン!$D$30*メイン!$D36*メイン!$D$31))</f>
        <v>1917.1724035557911</v>
      </c>
      <c r="AE8" s="2">
        <f>IF(+AE$3*1000/60/(PI()*メイン!$D$38/1000)*メイン!$D$30*メイン!$D36*メイン!$D$31&lt;$C$16,NA(),IF(AE$3*1000/60/(PI()*メイン!$D$38/1000)*メイン!$D$30*メイン!$D36*メイン!$D$31&gt;$C$17,NA(),AE$3*1000/60/(PI()*メイン!$D$38/1000)*メイン!$D$30*メイン!$D36*メイン!$D$31))</f>
        <v>1988.1787888726724</v>
      </c>
      <c r="AF8" s="2">
        <f>IF(+AF$3*1000/60/(PI()*メイン!$D$38/1000)*メイン!$D$30*メイン!$D36*メイン!$D$31&lt;$C$16,NA(),IF(AF$3*1000/60/(PI()*メイン!$D$38/1000)*メイン!$D$30*メイン!$D36*メイン!$D$31&gt;$C$17,NA(),AF$3*1000/60/(PI()*メイン!$D$38/1000)*メイン!$D$30*メイン!$D36*メイン!$D$31))</f>
        <v>2059.1851741895534</v>
      </c>
      <c r="AG8" s="2">
        <f>IF(+AG$3*1000/60/(PI()*メイン!$D$38/1000)*メイン!$D$30*メイン!$D36*メイン!$D$31&lt;$C$16,NA(),IF(AG$3*1000/60/(PI()*メイン!$D$38/1000)*メイン!$D$30*メイン!$D36*メイン!$D$31&gt;$C$17,NA(),AG$3*1000/60/(PI()*メイン!$D$38/1000)*メイン!$D$30*メイン!$D36*メイン!$D$31))</f>
        <v>2130.1915595064343</v>
      </c>
      <c r="AH8" s="2">
        <f>IF(+AH$3*1000/60/(PI()*メイン!$D$38/1000)*メイン!$D$30*メイン!$D36*メイン!$D$31&lt;$C$16,NA(),IF(AH$3*1000/60/(PI()*メイン!$D$38/1000)*メイン!$D$30*メイン!$D36*メイン!$D$31&gt;$C$17,NA(),AH$3*1000/60/(PI()*メイン!$D$38/1000)*メイン!$D$30*メイン!$D36*メイン!$D$31))</f>
        <v>2201.1979448233155</v>
      </c>
      <c r="AI8" s="2">
        <f>IF(+AI$3*1000/60/(PI()*メイン!$D$38/1000)*メイン!$D$30*メイン!$D36*メイン!$D$31&lt;$C$16,NA(),IF(AI$3*1000/60/(PI()*メイン!$D$38/1000)*メイン!$D$30*メイン!$D36*メイン!$D$31&gt;$C$17,NA(),AI$3*1000/60/(PI()*メイン!$D$38/1000)*メイン!$D$30*メイン!$D36*メイン!$D$31))</f>
        <v>2272.2043301401964</v>
      </c>
      <c r="AJ8" s="2">
        <f>IF(+AJ$3*1000/60/(PI()*メイン!$D$38/1000)*メイン!$D$30*メイン!$D36*メイン!$D$31&lt;$C$16,NA(),IF(AJ$3*1000/60/(PI()*メイン!$D$38/1000)*メイン!$D$30*メイン!$D36*メイン!$D$31&gt;$C$17,NA(),AJ$3*1000/60/(PI()*メイン!$D$38/1000)*メイン!$D$30*メイン!$D36*メイン!$D$31))</f>
        <v>2343.2107154570785</v>
      </c>
      <c r="AK8" s="2">
        <f>IF(+AK$3*1000/60/(PI()*メイン!$D$38/1000)*メイン!$D$30*メイン!$D36*メイン!$D$31&lt;$C$16,NA(),IF(AK$3*1000/60/(PI()*メイン!$D$38/1000)*メイン!$D$30*メイン!$D36*メイン!$D$31&gt;$C$17,NA(),AK$3*1000/60/(PI()*メイン!$D$38/1000)*メイン!$D$30*メイン!$D36*メイン!$D$31))</f>
        <v>2414.2171007739589</v>
      </c>
      <c r="AL8" s="2">
        <f>IF(+AL$3*1000/60/(PI()*メイン!$D$38/1000)*メイン!$D$30*メイン!$D36*メイン!$D$31&lt;$C$16,NA(),IF(AL$3*1000/60/(PI()*メイン!$D$38/1000)*メイン!$D$30*メイン!$D36*メイン!$D$31&gt;$C$17,NA(),AL$3*1000/60/(PI()*メイン!$D$38/1000)*メイン!$D$30*メイン!$D36*メイン!$D$31))</f>
        <v>2485.2234860908407</v>
      </c>
      <c r="AM8" s="2">
        <f>IF(+AM$3*1000/60/(PI()*メイン!$D$38/1000)*メイン!$D$30*メイン!$D36*メイン!$D$31&lt;$C$16,NA(),IF(AM$3*1000/60/(PI()*メイン!$D$38/1000)*メイン!$D$30*メイン!$D36*メイン!$D$31&gt;$C$17,NA(),AM$3*1000/60/(PI()*メイン!$D$38/1000)*メイン!$D$30*メイン!$D36*メイン!$D$31))</f>
        <v>2556.229871407721</v>
      </c>
      <c r="AN8" s="2">
        <f>IF(+AN$3*1000/60/(PI()*メイン!$D$38/1000)*メイン!$D$30*メイン!$D36*メイン!$D$31&lt;$C$16,NA(),IF(AN$3*1000/60/(PI()*メイン!$D$38/1000)*メイン!$D$30*メイン!$D36*メイン!$D$31&gt;$C$17,NA(),AN$3*1000/60/(PI()*メイン!$D$38/1000)*メイン!$D$30*メイン!$D36*メイン!$D$31))</f>
        <v>2627.2362567246023</v>
      </c>
      <c r="AO8" s="2">
        <f>IF(+AO$3*1000/60/(PI()*メイン!$D$38/1000)*メイン!$D$30*メイン!$D36*メイン!$D$31&lt;$C$16,NA(),IF(AO$3*1000/60/(PI()*メイン!$D$38/1000)*メイン!$D$30*メイン!$D36*メイン!$D$31&gt;$C$17,NA(),AO$3*1000/60/(PI()*メイン!$D$38/1000)*メイン!$D$30*メイン!$D36*メイン!$D$31))</f>
        <v>2698.242642041484</v>
      </c>
      <c r="AP8" s="2">
        <f>IF(+AP$3*1000/60/(PI()*メイン!$D$38/1000)*メイン!$D$30*メイン!$D36*メイン!$D$31&lt;$C$16,NA(),IF(AP$3*1000/60/(PI()*メイン!$D$38/1000)*メイン!$D$30*メイン!$D36*メイン!$D$31&gt;$C$17,NA(),AP$3*1000/60/(PI()*メイン!$D$38/1000)*メイン!$D$30*メイン!$D36*メイン!$D$31))</f>
        <v>2769.2490273583649</v>
      </c>
      <c r="AQ8" s="2">
        <f>IF(+AQ$3*1000/60/(PI()*メイン!$D$38/1000)*メイン!$D$30*メイン!$D36*メイン!$D$31&lt;$C$16,NA(),IF(AQ$3*1000/60/(PI()*メイン!$D$38/1000)*メイン!$D$30*メイン!$D36*メイン!$D$31&gt;$C$17,NA(),AQ$3*1000/60/(PI()*メイン!$D$38/1000)*メイン!$D$30*メイン!$D36*メイン!$D$31))</f>
        <v>2840.2554126752457</v>
      </c>
      <c r="AR8" s="2">
        <f>IF(+AR$3*1000/60/(PI()*メイン!$D$38/1000)*メイン!$D$30*メイン!$D36*メイン!$D$31&lt;$C$16,NA(),IF(AR$3*1000/60/(PI()*メイン!$D$38/1000)*メイン!$D$30*メイン!$D36*メイン!$D$31&gt;$C$17,NA(),AR$3*1000/60/(PI()*メイン!$D$38/1000)*メイン!$D$30*メイン!$D36*メイン!$D$31))</f>
        <v>2911.2617979921274</v>
      </c>
      <c r="AS8" s="2">
        <f>IF(+AS$3*1000/60/(PI()*メイン!$D$38/1000)*メイン!$D$30*メイン!$D36*メイン!$D$31&lt;$C$16,NA(),IF(AS$3*1000/60/(PI()*メイン!$D$38/1000)*メイン!$D$30*メイン!$D36*メイン!$D$31&gt;$C$17,NA(),AS$3*1000/60/(PI()*メイン!$D$38/1000)*メイン!$D$30*メイン!$D36*メイン!$D$31))</f>
        <v>2982.2681833090082</v>
      </c>
      <c r="AT8" s="2">
        <f>IF(+AT$3*1000/60/(PI()*メイン!$D$38/1000)*メイン!$D$30*メイン!$D36*メイン!$D$31&lt;$C$16,NA(),IF(AT$3*1000/60/(PI()*メイン!$D$38/1000)*メイン!$D$30*メイン!$D36*メイン!$D$31&gt;$C$17,NA(),AT$3*1000/60/(PI()*メイン!$D$38/1000)*メイン!$D$30*メイン!$D36*メイン!$D$31))</f>
        <v>3053.2745686258895</v>
      </c>
      <c r="AU8" s="2">
        <f>IF(+AU$3*1000/60/(PI()*メイン!$D$38/1000)*メイン!$D$30*メイン!$D36*メイン!$D$31&lt;$C$16,NA(),IF(AU$3*1000/60/(PI()*メイン!$D$38/1000)*メイン!$D$30*メイン!$D36*メイン!$D$31&gt;$C$17,NA(),AU$3*1000/60/(PI()*メイン!$D$38/1000)*メイン!$D$30*メイン!$D36*メイン!$D$31))</f>
        <v>3124.2809539427708</v>
      </c>
      <c r="AV8" s="2">
        <f>IF(+AV$3*1000/60/(PI()*メイン!$D$38/1000)*メイン!$D$30*メイン!$D36*メイン!$D$31&lt;$C$16,NA(),IF(AV$3*1000/60/(PI()*メイン!$D$38/1000)*メイン!$D$30*メイン!$D36*メイン!$D$31&gt;$C$17,NA(),AV$3*1000/60/(PI()*メイン!$D$38/1000)*メイン!$D$30*メイン!$D36*メイン!$D$31))</f>
        <v>3195.2873392596516</v>
      </c>
      <c r="AW8" s="2">
        <f>IF(+AW$3*1000/60/(PI()*メイン!$D$38/1000)*メイン!$D$30*メイン!$D36*メイン!$D$31&lt;$C$16,NA(),IF(AW$3*1000/60/(PI()*メイン!$D$38/1000)*メイン!$D$30*メイン!$D36*メイン!$D$31&gt;$C$17,NA(),AW$3*1000/60/(PI()*メイン!$D$38/1000)*メイン!$D$30*メイン!$D36*メイン!$D$31))</f>
        <v>3266.2937245765329</v>
      </c>
      <c r="AX8" s="2">
        <f>IF(+AX$3*1000/60/(PI()*メイン!$D$38/1000)*メイン!$D$30*メイン!$D36*メイン!$D$31&lt;$C$16,NA(),IF(AX$3*1000/60/(PI()*メイン!$D$38/1000)*メイン!$D$30*メイン!$D36*メイン!$D$31&gt;$C$17,NA(),AX$3*1000/60/(PI()*メイン!$D$38/1000)*メイン!$D$30*メイン!$D36*メイン!$D$31))</f>
        <v>3337.3001098934142</v>
      </c>
      <c r="AY8" s="2">
        <f>IF(+AY$3*1000/60/(PI()*メイン!$D$38/1000)*メイン!$D$30*メイン!$D36*メイン!$D$31&lt;$C$16,NA(),IF(AY$3*1000/60/(PI()*メイン!$D$38/1000)*メイン!$D$30*メイン!$D36*メイン!$D$31&gt;$C$17,NA(),AY$3*1000/60/(PI()*メイン!$D$38/1000)*メイン!$D$30*メイン!$D36*メイン!$D$31))</f>
        <v>3408.306495210295</v>
      </c>
      <c r="AZ8" s="2">
        <f>IF(+AZ$3*1000/60/(PI()*メイン!$D$38/1000)*メイン!$D$30*メイン!$D36*メイン!$D$31&lt;$C$16,NA(),IF(AZ$3*1000/60/(PI()*メイン!$D$38/1000)*メイン!$D$30*メイン!$D36*メイン!$D$31&gt;$C$17,NA(),AZ$3*1000/60/(PI()*メイン!$D$38/1000)*メイン!$D$30*メイン!$D36*メイン!$D$31))</f>
        <v>3479.3128805271763</v>
      </c>
      <c r="BA8" s="2">
        <f>IF(+BA$3*1000/60/(PI()*メイン!$D$38/1000)*メイン!$D$30*メイン!$D36*メイン!$D$31&lt;$C$16,NA(),IF(BA$3*1000/60/(PI()*メイン!$D$38/1000)*メイン!$D$30*メイン!$D36*メイン!$D$31&gt;$C$17,NA(),BA$3*1000/60/(PI()*メイン!$D$38/1000)*メイン!$D$30*メイン!$D36*メイン!$D$31))</f>
        <v>3550.3192658440576</v>
      </c>
      <c r="BB8" s="2">
        <f>IF(+BB$3*1000/60/(PI()*メイン!$D$38/1000)*メイン!$D$30*メイン!$D36*メイン!$D$31&lt;$C$16,NA(),IF(BB$3*1000/60/(PI()*メイン!$D$38/1000)*メイン!$D$30*メイン!$D36*メイン!$D$31&gt;$C$17,NA(),BB$3*1000/60/(PI()*メイン!$D$38/1000)*メイン!$D$30*メイン!$D36*メイン!$D$31))</f>
        <v>3621.3256511609379</v>
      </c>
      <c r="BC8" s="2">
        <f>IF(+BC$3*1000/60/(PI()*メイン!$D$38/1000)*メイン!$D$30*メイン!$D36*メイン!$D$31&lt;$C$16,NA(),IF(BC$3*1000/60/(PI()*メイン!$D$38/1000)*メイン!$D$30*メイン!$D36*メイン!$D$31&gt;$C$17,NA(),BC$3*1000/60/(PI()*メイン!$D$38/1000)*メイン!$D$30*メイン!$D36*メイン!$D$31))</f>
        <v>3692.3320364778197</v>
      </c>
      <c r="BD8" s="2">
        <f>IF(+BD$3*1000/60/(PI()*メイン!$D$38/1000)*メイン!$D$30*メイン!$D36*メイン!$D$31&lt;$C$16,NA(),IF(BD$3*1000/60/(PI()*メイン!$D$38/1000)*メイン!$D$30*メイン!$D36*メイン!$D$31&gt;$C$17,NA(),BD$3*1000/60/(PI()*メイン!$D$38/1000)*メイン!$D$30*メイン!$D36*メイン!$D$31))</f>
        <v>3763.3384217947009</v>
      </c>
      <c r="BE8" s="2">
        <f>IF(+BE$3*1000/60/(PI()*メイン!$D$38/1000)*メイン!$D$30*メイン!$D36*メイン!$D$31&lt;$C$16,NA(),IF(BE$3*1000/60/(PI()*メイン!$D$38/1000)*メイン!$D$30*メイン!$D36*メイン!$D$31&gt;$C$17,NA(),BE$3*1000/60/(PI()*メイン!$D$38/1000)*メイン!$D$30*メイン!$D36*メイン!$D$31))</f>
        <v>3834.3448071115822</v>
      </c>
      <c r="BF8" s="2">
        <f>IF(+BF$3*1000/60/(PI()*メイン!$D$38/1000)*メイン!$D$30*メイン!$D36*メイン!$D$31&lt;$C$16,NA(),IF(BF$3*1000/60/(PI()*メイン!$D$38/1000)*メイン!$D$30*メイン!$D36*メイン!$D$31&gt;$C$17,NA(),BF$3*1000/60/(PI()*メイン!$D$38/1000)*メイン!$D$30*メイン!$D36*メイン!$D$31))</f>
        <v>3905.351192428463</v>
      </c>
      <c r="BG8" s="2">
        <f>IF(+BG$3*1000/60/(PI()*メイン!$D$38/1000)*メイン!$D$30*メイン!$D36*メイン!$D$31&lt;$C$16,NA(),IF(BG$3*1000/60/(PI()*メイン!$D$38/1000)*メイン!$D$30*メイン!$D36*メイン!$D$31&gt;$C$17,NA(),BG$3*1000/60/(PI()*メイン!$D$38/1000)*メイン!$D$30*メイン!$D36*メイン!$D$31))</f>
        <v>3976.3575777453448</v>
      </c>
      <c r="BH8" s="2">
        <f>IF(+BH$3*1000/60/(PI()*メイン!$D$38/1000)*メイン!$D$30*メイン!$D36*メイン!$D$31&lt;$C$16,NA(),IF(BH$3*1000/60/(PI()*メイン!$D$38/1000)*メイン!$D$30*メイン!$D36*メイン!$D$31&gt;$C$17,NA(),BH$3*1000/60/(PI()*メイン!$D$38/1000)*メイン!$D$30*メイン!$D36*メイン!$D$31))</f>
        <v>4047.363963062226</v>
      </c>
      <c r="BI8" s="2">
        <f>IF(+BI$3*1000/60/(PI()*メイン!$D$38/1000)*メイン!$D$30*メイン!$D36*メイン!$D$31&lt;$C$16,NA(),IF(BI$3*1000/60/(PI()*メイン!$D$38/1000)*メイン!$D$30*メイン!$D36*メイン!$D$31&gt;$C$17,NA(),BI$3*1000/60/(PI()*メイン!$D$38/1000)*メイン!$D$30*メイン!$D36*メイン!$D$31))</f>
        <v>4118.3703483791069</v>
      </c>
      <c r="BJ8" s="2">
        <f>IF(+BJ$3*1000/60/(PI()*メイン!$D$38/1000)*メイン!$D$30*メイン!$D36*メイン!$D$31&lt;$C$16,NA(),IF(BJ$3*1000/60/(PI()*メイン!$D$38/1000)*メイン!$D$30*メイン!$D36*メイン!$D$31&gt;$C$17,NA(),BJ$3*1000/60/(PI()*メイン!$D$38/1000)*メイン!$D$30*メイン!$D36*メイン!$D$31))</f>
        <v>4189.3767336959882</v>
      </c>
      <c r="BK8" s="2">
        <f>IF(+BK$3*1000/60/(PI()*メイン!$D$38/1000)*メイン!$D$30*メイン!$D36*メイン!$D$31&lt;$C$16,NA(),IF(BK$3*1000/60/(PI()*メイン!$D$38/1000)*メイン!$D$30*メイン!$D36*メイン!$D$31&gt;$C$17,NA(),BK$3*1000/60/(PI()*メイン!$D$38/1000)*メイン!$D$30*メイン!$D36*メイン!$D$31))</f>
        <v>4260.3831190128685</v>
      </c>
      <c r="BL8" s="2">
        <f>IF(+BL$3*1000/60/(PI()*メイン!$D$38/1000)*メイン!$D$30*メイン!$D36*メイン!$D$31&lt;$C$16,NA(),IF(BL$3*1000/60/(PI()*メイン!$D$38/1000)*メイン!$D$30*メイン!$D36*メイン!$D$31&gt;$C$17,NA(),BL$3*1000/60/(PI()*メイン!$D$38/1000)*メイン!$D$30*メイン!$D36*メイン!$D$31))</f>
        <v>4331.3895043297498</v>
      </c>
      <c r="BM8" s="2">
        <f>IF(+BM$3*1000/60/(PI()*メイン!$D$38/1000)*メイン!$D$30*メイン!$D36*メイン!$D$31&lt;$C$16,NA(),IF(BM$3*1000/60/(PI()*メイン!$D$38/1000)*メイン!$D$30*メイン!$D36*メイン!$D$31&gt;$C$17,NA(),BM$3*1000/60/(PI()*メイン!$D$38/1000)*メイン!$D$30*メイン!$D36*メイン!$D$31))</f>
        <v>4402.3958896466311</v>
      </c>
      <c r="BN8" s="2">
        <f>IF(+BN$3*1000/60/(PI()*メイン!$D$38/1000)*メイン!$D$30*メイン!$D36*メイン!$D$31&lt;$C$16,NA(),IF(BN$3*1000/60/(PI()*メイン!$D$38/1000)*メイン!$D$30*メイン!$D36*メイン!$D$31&gt;$C$17,NA(),BN$3*1000/60/(PI()*メイン!$D$38/1000)*メイン!$D$30*メイン!$D36*メイン!$D$31))</f>
        <v>4473.4022749635124</v>
      </c>
      <c r="BO8" s="2">
        <f>IF(+BO$3*1000/60/(PI()*メイン!$D$38/1000)*メイン!$D$30*メイン!$D36*メイン!$D$31&lt;$C$16,NA(),IF(BO$3*1000/60/(PI()*メイン!$D$38/1000)*メイン!$D$30*メイン!$D36*メイン!$D$31&gt;$C$17,NA(),BO$3*1000/60/(PI()*メイン!$D$38/1000)*メイン!$D$30*メイン!$D36*メイン!$D$31))</f>
        <v>4544.4086602803927</v>
      </c>
      <c r="BP8" s="2">
        <f>IF(+BP$3*1000/60/(PI()*メイン!$D$38/1000)*メイン!$D$30*メイン!$D36*メイン!$D$31&lt;$C$16,NA(),IF(BP$3*1000/60/(PI()*メイン!$D$38/1000)*メイン!$D$30*メイン!$D36*メイン!$D$31&gt;$C$17,NA(),BP$3*1000/60/(PI()*メイン!$D$38/1000)*メイン!$D$30*メイン!$D36*メイン!$D$31))</f>
        <v>4615.4150455972749</v>
      </c>
      <c r="BQ8" s="2">
        <f>IF(+BQ$3*1000/60/(PI()*メイン!$D$38/1000)*メイン!$D$30*メイン!$D36*メイン!$D$31&lt;$C$16,NA(),IF(BQ$3*1000/60/(PI()*メイン!$D$38/1000)*メイン!$D$30*メイン!$D36*メイン!$D$31&gt;$C$17,NA(),BQ$3*1000/60/(PI()*メイン!$D$38/1000)*メイン!$D$30*メイン!$D36*メイン!$D$31))</f>
        <v>4686.4214309141571</v>
      </c>
      <c r="BR8" s="2">
        <f>IF(+BR$3*1000/60/(PI()*メイン!$D$38/1000)*メイン!$D$30*メイン!$D36*メイン!$D$31&lt;$C$16,NA(),IF(BR$3*1000/60/(PI()*メイン!$D$38/1000)*メイン!$D$30*メイン!$D36*メイン!$D$31&gt;$C$17,NA(),BR$3*1000/60/(PI()*メイン!$D$38/1000)*メイン!$D$30*メイン!$D36*メイン!$D$31))</f>
        <v>4757.4278162310384</v>
      </c>
      <c r="BS8" s="2">
        <f>IF(+BS$3*1000/60/(PI()*メイン!$D$38/1000)*メイン!$D$30*メイン!$D36*メイン!$D$31&lt;$C$16,NA(),IF(BS$3*1000/60/(PI()*メイン!$D$38/1000)*メイン!$D$30*メイン!$D36*メイン!$D$31&gt;$C$17,NA(),BS$3*1000/60/(PI()*メイン!$D$38/1000)*メイン!$D$30*メイン!$D36*メイン!$D$31))</f>
        <v>4828.4342015479178</v>
      </c>
      <c r="BT8" s="2">
        <f>IF(+BT$3*1000/60/(PI()*メイン!$D$38/1000)*メイン!$D$30*メイン!$D36*メイン!$D$31&lt;$C$16,NA(),IF(BT$3*1000/60/(PI()*メイン!$D$38/1000)*メイン!$D$30*メイン!$D36*メイン!$D$31&gt;$C$17,NA(),BT$3*1000/60/(PI()*メイン!$D$38/1000)*メイン!$D$30*メイン!$D36*メイン!$D$31))</f>
        <v>4899.4405868648</v>
      </c>
      <c r="BU8" s="2">
        <f>IF(+BU$3*1000/60/(PI()*メイン!$D$38/1000)*メイン!$D$30*メイン!$D36*メイン!$D$31&lt;$C$16,NA(),IF(BU$3*1000/60/(PI()*メイン!$D$38/1000)*メイン!$D$30*メイン!$D36*メイン!$D$31&gt;$C$17,NA(),BU$3*1000/60/(PI()*メイン!$D$38/1000)*メイン!$D$30*メイン!$D36*メイン!$D$31))</f>
        <v>4970.4469721816813</v>
      </c>
      <c r="BV8" s="2">
        <f>IF(+BV$3*1000/60/(PI()*メイン!$D$38/1000)*メイン!$D$30*メイン!$D36*メイン!$D$31&lt;$C$16,NA(),IF(BV$3*1000/60/(PI()*メイン!$D$38/1000)*メイン!$D$30*メイン!$D36*メイン!$D$31&gt;$C$17,NA(),BV$3*1000/60/(PI()*メイン!$D$38/1000)*メイン!$D$30*メイン!$D36*メイン!$D$31))</f>
        <v>5041.4533574985617</v>
      </c>
      <c r="BW8" s="2">
        <f>IF(+BW$3*1000/60/(PI()*メイン!$D$38/1000)*メイン!$D$30*メイン!$D36*メイン!$D$31&lt;$C$16,NA(),IF(BW$3*1000/60/(PI()*メイン!$D$38/1000)*メイン!$D$30*メイン!$D36*メイン!$D$31&gt;$C$17,NA(),BW$3*1000/60/(PI()*メイン!$D$38/1000)*メイン!$D$30*メイン!$D36*メイン!$D$31))</f>
        <v>5112.459742815442</v>
      </c>
      <c r="BX8" s="2">
        <f>IF(+BX$3*1000/60/(PI()*メイン!$D$38/1000)*メイン!$D$30*メイン!$D36*メイン!$D$31&lt;$C$16,NA(),IF(BX$3*1000/60/(PI()*メイン!$D$38/1000)*メイン!$D$30*メイン!$D36*メイン!$D$31&gt;$C$17,NA(),BX$3*1000/60/(PI()*メイン!$D$38/1000)*メイン!$D$30*メイン!$D36*メイン!$D$31))</f>
        <v>5183.4661281323251</v>
      </c>
      <c r="BY8" s="2">
        <f>IF(+BY$3*1000/60/(PI()*メイン!$D$38/1000)*メイン!$D$30*メイン!$D36*メイン!$D$31&lt;$C$16,NA(),IF(BY$3*1000/60/(PI()*メイン!$D$38/1000)*メイン!$D$30*メイン!$D36*メイン!$D$31&gt;$C$17,NA(),BY$3*1000/60/(PI()*メイン!$D$38/1000)*メイン!$D$30*メイン!$D36*メイン!$D$31))</f>
        <v>5254.4725134492046</v>
      </c>
      <c r="BZ8" s="2">
        <f>IF(+BZ$3*1000/60/(PI()*メイン!$D$38/1000)*メイン!$D$30*メイン!$D36*メイン!$D$31&lt;$C$16,NA(),IF(BZ$3*1000/60/(PI()*メイン!$D$38/1000)*メイン!$D$30*メイン!$D36*メイン!$D$31&gt;$C$17,NA(),BZ$3*1000/60/(PI()*メイン!$D$38/1000)*メイン!$D$30*メイン!$D36*メイン!$D$31))</f>
        <v>5325.4788987660859</v>
      </c>
      <c r="CA8" s="2">
        <f>IF(+CA$3*1000/60/(PI()*メイン!$D$38/1000)*メイン!$D$30*メイン!$D36*メイン!$D$31&lt;$C$16,NA(),IF(CA$3*1000/60/(PI()*メイン!$D$38/1000)*メイン!$D$30*メイン!$D36*メイン!$D$31&gt;$C$17,NA(),CA$3*1000/60/(PI()*メイン!$D$38/1000)*メイン!$D$30*メイン!$D36*メイン!$D$31))</f>
        <v>5396.4852840829681</v>
      </c>
      <c r="CB8" s="2">
        <f>IF(+CB$3*1000/60/(PI()*メイン!$D$38/1000)*メイン!$D$30*メイン!$D36*メイン!$D$31&lt;$C$16,NA(),IF(CB$3*1000/60/(PI()*メイン!$D$38/1000)*メイン!$D$30*メイン!$D36*メイン!$D$31&gt;$C$17,NA(),CB$3*1000/60/(PI()*メイン!$D$38/1000)*メイン!$D$30*メイン!$D36*メイン!$D$31))</f>
        <v>5467.4916693998484</v>
      </c>
      <c r="CC8" s="2">
        <f>IF(+CC$3*1000/60/(PI()*メイン!$D$38/1000)*メイン!$D$30*メイン!$D36*メイン!$D$31&lt;$C$16,NA(),IF(CC$3*1000/60/(PI()*メイン!$D$38/1000)*メイン!$D$30*メイン!$D36*メイン!$D$31&gt;$C$17,NA(),CC$3*1000/60/(PI()*メイン!$D$38/1000)*メイン!$D$30*メイン!$D36*メイン!$D$31))</f>
        <v>5538.4980547167297</v>
      </c>
      <c r="CD8" s="2">
        <f>IF(+CD$3*1000/60/(PI()*メイン!$D$38/1000)*メイン!$D$30*メイン!$D36*メイン!$D$31&lt;$C$16,NA(),IF(CD$3*1000/60/(PI()*メイン!$D$38/1000)*メイン!$D$30*メイン!$D36*メイン!$D$31&gt;$C$17,NA(),CD$3*1000/60/(PI()*メイン!$D$38/1000)*メイン!$D$30*メイン!$D36*メイン!$D$31))</f>
        <v>5609.5044400336119</v>
      </c>
      <c r="CE8" s="2">
        <f>IF(+CE$3*1000/60/(PI()*メイン!$D$38/1000)*メイン!$D$30*メイン!$D36*メイン!$D$31&lt;$C$16,NA(),IF(CE$3*1000/60/(PI()*メイン!$D$38/1000)*メイン!$D$30*メイン!$D36*メイン!$D$31&gt;$C$17,NA(),CE$3*1000/60/(PI()*メイン!$D$38/1000)*メイン!$D$30*メイン!$D36*メイン!$D$31))</f>
        <v>5680.5108253504914</v>
      </c>
      <c r="CF8" s="2">
        <f>IF(+CF$3*1000/60/(PI()*メイン!$D$38/1000)*メイン!$D$30*メイン!$D36*メイン!$D$31&lt;$C$16,NA(),IF(CF$3*1000/60/(PI()*メイン!$D$38/1000)*メイン!$D$30*メイン!$D36*メイン!$D$31&gt;$C$17,NA(),CF$3*1000/60/(PI()*メイン!$D$38/1000)*メイン!$D$30*メイン!$D36*メイン!$D$31))</f>
        <v>5751.5172106673735</v>
      </c>
      <c r="CG8" s="2">
        <f>IF(+CG$3*1000/60/(PI()*メイン!$D$38/1000)*メイン!$D$30*メイン!$D36*メイン!$D$31&lt;$C$16,NA(),IF(CG$3*1000/60/(PI()*メイン!$D$38/1000)*メイン!$D$30*メイン!$D36*メイン!$D$31&gt;$C$17,NA(),CG$3*1000/60/(PI()*メイン!$D$38/1000)*メイン!$D$30*メイン!$D36*メイン!$D$31))</f>
        <v>5822.5235959842548</v>
      </c>
      <c r="CH8" s="2">
        <f>IF(+CH$3*1000/60/(PI()*メイン!$D$38/1000)*メイン!$D$30*メイン!$D36*メイン!$D$31&lt;$C$16,NA(),IF(CH$3*1000/60/(PI()*メイン!$D$38/1000)*メイン!$D$30*メイン!$D36*メイン!$D$31&gt;$C$17,NA(),CH$3*1000/60/(PI()*メイン!$D$38/1000)*メイン!$D$30*メイン!$D36*メイン!$D$31))</f>
        <v>5893.5299813011343</v>
      </c>
      <c r="CI8" s="2">
        <f>IF(+CI$3*1000/60/(PI()*メイン!$D$38/1000)*メイン!$D$30*メイン!$D36*メイン!$D$31&lt;$C$16,NA(),IF(CI$3*1000/60/(PI()*メイン!$D$38/1000)*メイン!$D$30*メイン!$D36*メイン!$D$31&gt;$C$17,NA(),CI$3*1000/60/(PI()*メイン!$D$38/1000)*メイン!$D$30*メイン!$D36*メイン!$D$31))</f>
        <v>5964.5363666180165</v>
      </c>
      <c r="CJ8" s="2">
        <f>IF(+CJ$3*1000/60/(PI()*メイン!$D$38/1000)*メイン!$D$30*メイン!$D36*メイン!$D$31&lt;$C$16,NA(),IF(CJ$3*1000/60/(PI()*メイン!$D$38/1000)*メイン!$D$30*メイン!$D36*メイン!$D$31&gt;$C$17,NA(),CJ$3*1000/60/(PI()*メイン!$D$38/1000)*メイン!$D$30*メイン!$D36*メイン!$D$31))</f>
        <v>6035.5427519348978</v>
      </c>
      <c r="CK8" s="2">
        <f>IF(+CK$3*1000/60/(PI()*メイン!$D$38/1000)*メイン!$D$30*メイン!$D36*メイン!$D$31&lt;$C$16,NA(),IF(CK$3*1000/60/(PI()*メイン!$D$38/1000)*メイン!$D$30*メイン!$D36*メイン!$D$31&gt;$C$17,NA(),CK$3*1000/60/(PI()*メイン!$D$38/1000)*メイン!$D$30*メイン!$D36*メイン!$D$31))</f>
        <v>6106.549137251779</v>
      </c>
      <c r="CL8" s="2">
        <f>IF(+CL$3*1000/60/(PI()*メイン!$D$38/1000)*メイン!$D$30*メイン!$D36*メイン!$D$31&lt;$C$16,NA(),IF(CL$3*1000/60/(PI()*メイン!$D$38/1000)*メイン!$D$30*メイン!$D36*メイン!$D$31&gt;$C$17,NA(),CL$3*1000/60/(PI()*メイン!$D$38/1000)*メイン!$D$30*メイン!$D36*メイン!$D$31))</f>
        <v>6177.5555225686603</v>
      </c>
      <c r="CM8" s="2">
        <f>IF(+CM$3*1000/60/(PI()*メイン!$D$38/1000)*メイン!$D$30*メイン!$D36*メイン!$D$31&lt;$C$16,NA(),IF(CM$3*1000/60/(PI()*メイン!$D$38/1000)*メイン!$D$30*メイン!$D36*メイン!$D$31&gt;$C$17,NA(),CM$3*1000/60/(PI()*メイン!$D$38/1000)*メイン!$D$30*メイン!$D36*メイン!$D$31))</f>
        <v>6248.5619078855416</v>
      </c>
      <c r="CN8" s="2">
        <f>IF(+CN$3*1000/60/(PI()*メイン!$D$38/1000)*メイン!$D$30*メイン!$D36*メイン!$D$31&lt;$C$16,NA(),IF(CN$3*1000/60/(PI()*メイン!$D$38/1000)*メイン!$D$30*メイン!$D36*メイン!$D$31&gt;$C$17,NA(),CN$3*1000/60/(PI()*メイン!$D$38/1000)*メイン!$D$30*メイン!$D36*メイン!$D$31))</f>
        <v>6319.568293202422</v>
      </c>
      <c r="CO8" s="2">
        <f>IF(+CO$3*1000/60/(PI()*メイン!$D$38/1000)*メイン!$D$30*メイン!$D36*メイン!$D$31&lt;$C$16,NA(),IF(CO$3*1000/60/(PI()*メイン!$D$38/1000)*メイン!$D$30*メイン!$D36*メイン!$D$31&gt;$C$17,NA(),CO$3*1000/60/(PI()*メイン!$D$38/1000)*メイン!$D$30*メイン!$D36*メイン!$D$31))</f>
        <v>6390.5746785193032</v>
      </c>
      <c r="CP8" s="2">
        <f>IF(+CP$3*1000/60/(PI()*メイン!$D$38/1000)*メイン!$D$30*メイン!$D36*メイン!$D$31&lt;$C$16,NA(),IF(CP$3*1000/60/(PI()*メイン!$D$38/1000)*メイン!$D$30*メイン!$D36*メイン!$D$31&gt;$C$17,NA(),CP$3*1000/60/(PI()*メイン!$D$38/1000)*メイン!$D$30*メイン!$D36*メイン!$D$31))</f>
        <v>6461.5810638361845</v>
      </c>
      <c r="CQ8" s="2">
        <f>IF(+CQ$3*1000/60/(PI()*メイン!$D$38/1000)*メイン!$D$30*メイン!$D36*メイン!$D$31&lt;$C$16,NA(),IF(CQ$3*1000/60/(PI()*メイン!$D$38/1000)*メイン!$D$30*メイン!$D36*メイン!$D$31&gt;$C$17,NA(),CQ$3*1000/60/(PI()*メイン!$D$38/1000)*メイン!$D$30*メイン!$D36*メイン!$D$31))</f>
        <v>6532.5874491530658</v>
      </c>
      <c r="CR8" s="2">
        <f>IF(+CR$3*1000/60/(PI()*メイン!$D$38/1000)*メイン!$D$30*メイン!$D36*メイン!$D$31&lt;$C$16,NA(),IF(CR$3*1000/60/(PI()*メイン!$D$38/1000)*メイン!$D$30*メイン!$D36*メイン!$D$31&gt;$C$17,NA(),CR$3*1000/60/(PI()*メイン!$D$38/1000)*メイン!$D$30*メイン!$D36*メイン!$D$31))</f>
        <v>6603.5938344699471</v>
      </c>
      <c r="CS8" s="2">
        <f>IF(+CS$3*1000/60/(PI()*メイン!$D$38/1000)*メイン!$D$30*メイン!$D36*メイン!$D$31&lt;$C$16,NA(),IF(CS$3*1000/60/(PI()*メイン!$D$38/1000)*メイン!$D$30*メイン!$D36*メイン!$D$31&gt;$C$17,NA(),CS$3*1000/60/(PI()*メイン!$D$38/1000)*メイン!$D$30*メイン!$D36*メイン!$D$31))</f>
        <v>6674.6002197868283</v>
      </c>
      <c r="CT8" s="2">
        <f>IF(+CT$3*1000/60/(PI()*メイン!$D$38/1000)*メイン!$D$30*メイン!$D36*メイン!$D$31&lt;$C$16,NA(),IF(CT$3*1000/60/(PI()*メイン!$D$38/1000)*メイン!$D$30*メイン!$D36*メイン!$D$31&gt;$C$17,NA(),CT$3*1000/60/(PI()*メイン!$D$38/1000)*メイン!$D$30*メイン!$D36*メイン!$D$31))</f>
        <v>6745.6066051037078</v>
      </c>
      <c r="CU8" s="2">
        <f>IF(+CU$3*1000/60/(PI()*メイン!$D$38/1000)*メイン!$D$30*メイン!$D36*メイン!$D$31&lt;$C$16,NA(),IF(CU$3*1000/60/(PI()*メイン!$D$38/1000)*メイン!$D$30*メイン!$D36*メイン!$D$31&gt;$C$17,NA(),CU$3*1000/60/(PI()*メイン!$D$38/1000)*メイン!$D$30*メイン!$D36*メイン!$D$31))</f>
        <v>6816.61299042059</v>
      </c>
      <c r="CV8" s="2">
        <f>IF(+CV$3*1000/60/(PI()*メイン!$D$38/1000)*メイン!$D$30*メイン!$D36*メイン!$D$31&lt;$C$16,NA(),IF(CV$3*1000/60/(PI()*メイン!$D$38/1000)*メイン!$D$30*メイン!$D36*メイン!$D$31&gt;$C$17,NA(),CV$3*1000/60/(PI()*メイン!$D$38/1000)*メイン!$D$30*メイン!$D36*メイン!$D$31))</f>
        <v>6887.6193757374713</v>
      </c>
      <c r="CW8" s="2">
        <f>IF(+CW$3*1000/60/(PI()*メイン!$D$38/1000)*メイン!$D$30*メイン!$D36*メイン!$D$31&lt;$C$16,NA(),IF(CW$3*1000/60/(PI()*メイン!$D$38/1000)*メイン!$D$30*メイン!$D36*メイン!$D$31&gt;$C$17,NA(),CW$3*1000/60/(PI()*メイン!$D$38/1000)*メイン!$D$30*メイン!$D36*メイン!$D$31))</f>
        <v>6958.6257610543526</v>
      </c>
      <c r="CX8" s="2">
        <f>IF(+CX$3*1000/60/(PI()*メイン!$D$38/1000)*メイン!$D$30*メイン!$D36*メイン!$D$31&lt;$C$16,NA(),IF(CX$3*1000/60/(PI()*メイン!$D$38/1000)*メイン!$D$30*メイン!$D36*メイン!$D$31&gt;$C$17,NA(),CX$3*1000/60/(PI()*メイン!$D$38/1000)*メイン!$D$30*メイン!$D36*メイン!$D$31))</f>
        <v>7029.6321463712338</v>
      </c>
      <c r="CY8" s="2">
        <f>IF(+CY$3*1000/60/(PI()*メイン!$D$38/1000)*メイン!$D$30*メイン!$D36*メイン!$D$31&lt;$C$16,NA(),IF(CY$3*1000/60/(PI()*メイン!$D$38/1000)*メイン!$D$30*メイン!$D36*メイン!$D$31&gt;$C$17,NA(),CY$3*1000/60/(PI()*メイン!$D$38/1000)*メイン!$D$30*メイン!$D36*メイン!$D$31))</f>
        <v>7100.6385316881151</v>
      </c>
      <c r="CZ8" s="2">
        <f>IF(+CZ$3*1000/60/(PI()*メイン!$D$38/1000)*メイン!$D$30*メイン!$D36*メイン!$D$31&lt;$C$16,NA(),IF(CZ$3*1000/60/(PI()*メイン!$D$38/1000)*メイン!$D$30*メイン!$D36*メイン!$D$31&gt;$C$17,NA(),CZ$3*1000/60/(PI()*メイン!$D$38/1000)*メイン!$D$30*メイン!$D36*メイン!$D$31))</f>
        <v>7171.6449170049955</v>
      </c>
      <c r="DA8" s="2">
        <f>IF(+DA$3*1000/60/(PI()*メイン!$D$38/1000)*メイン!$D$30*メイン!$D36*メイン!$D$31&lt;$C$16,NA(),IF(DA$3*1000/60/(PI()*メイン!$D$38/1000)*メイン!$D$30*メイン!$D36*メイン!$D$31&gt;$C$17,NA(),DA$3*1000/60/(PI()*メイン!$D$38/1000)*メイン!$D$30*メイン!$D36*メイン!$D$31))</f>
        <v>7242.6513023218758</v>
      </c>
      <c r="DB8" s="2">
        <f>IF(+DB$3*1000/60/(PI()*メイン!$D$38/1000)*メイン!$D$30*メイン!$D36*メイン!$D$31&lt;$C$16,NA(),IF(DB$3*1000/60/(PI()*メイン!$D$38/1000)*メイン!$D$30*メイン!$D36*メイン!$D$31&gt;$C$17,NA(),DB$3*1000/60/(PI()*メイン!$D$38/1000)*メイン!$D$30*メイン!$D36*メイン!$D$31))</f>
        <v>7313.657687638758</v>
      </c>
      <c r="DC8" s="2">
        <f>IF(+DC$3*1000/60/(PI()*メイン!$D$38/1000)*メイン!$D$30*メイン!$D36*メイン!$D$31&lt;$C$16,NA(),IF(DC$3*1000/60/(PI()*メイン!$D$38/1000)*メイン!$D$30*メイン!$D36*メイン!$D$31&gt;$C$17,NA(),DC$3*1000/60/(PI()*メイン!$D$38/1000)*メイン!$D$30*メイン!$D36*メイン!$D$31))</f>
        <v>7384.6640729556393</v>
      </c>
      <c r="DD8" s="2">
        <f>IF(+DD$3*1000/60/(PI()*メイン!$D$38/1000)*メイン!$D$30*メイン!$D36*メイン!$D$31&lt;$C$16,NA(),IF(DD$3*1000/60/(PI()*メイン!$D$38/1000)*メイン!$D$30*メイン!$D36*メイン!$D$31&gt;$C$17,NA(),DD$3*1000/60/(PI()*メイン!$D$38/1000)*メイン!$D$30*メイン!$D36*メイン!$D$31))</f>
        <v>7455.6704582725215</v>
      </c>
      <c r="DE8" s="2">
        <f>IF(+DE$3*1000/60/(PI()*メイン!$D$38/1000)*メイン!$D$30*メイン!$D36*メイン!$D$31&lt;$C$16,NA(),IF(DE$3*1000/60/(PI()*メイン!$D$38/1000)*メイン!$D$30*メイン!$D36*メイン!$D$31&gt;$C$17,NA(),DE$3*1000/60/(PI()*メイン!$D$38/1000)*メイン!$D$30*メイン!$D36*メイン!$D$31))</f>
        <v>7526.6768435894019</v>
      </c>
      <c r="DF8" s="2">
        <f>IF(+DF$3*1000/60/(PI()*メイン!$D$38/1000)*メイン!$D$30*メイン!$D36*メイン!$D$31&lt;$C$16,NA(),IF(DF$3*1000/60/(PI()*メイン!$D$38/1000)*メイン!$D$30*メイン!$D36*メイン!$D$31&gt;$C$17,NA(),DF$3*1000/60/(PI()*メイン!$D$38/1000)*メイン!$D$30*メイン!$D36*メイン!$D$31))</f>
        <v>7597.6832289062841</v>
      </c>
      <c r="DG8" s="2">
        <f>IF(+DG$3*1000/60/(PI()*メイン!$D$38/1000)*メイン!$D$30*メイン!$D36*メイン!$D$31&lt;$C$16,NA(),IF(DG$3*1000/60/(PI()*メイン!$D$38/1000)*メイン!$D$30*メイン!$D36*メイン!$D$31&gt;$C$17,NA(),DG$3*1000/60/(PI()*メイン!$D$38/1000)*メイン!$D$30*メイン!$D36*メイン!$D$31))</f>
        <v>7668.6896142231644</v>
      </c>
      <c r="DH8" s="2">
        <f>IF(+DH$3*1000/60/(PI()*メイン!$D$38/1000)*メイン!$D$30*メイン!$D36*メイン!$D$31&lt;$C$16,NA(),IF(DH$3*1000/60/(PI()*メイン!$D$38/1000)*メイン!$D$30*メイン!$D36*メイン!$D$31&gt;$C$17,NA(),DH$3*1000/60/(PI()*メイン!$D$38/1000)*メイン!$D$30*メイン!$D36*メイン!$D$31))</f>
        <v>7739.6959995400457</v>
      </c>
      <c r="DI8" s="2">
        <f>IF(+DI$3*1000/60/(PI()*メイン!$D$38/1000)*メイン!$D$30*メイン!$D36*メイン!$D$31&lt;$C$16,NA(),IF(DI$3*1000/60/(PI()*メイン!$D$38/1000)*メイン!$D$30*メイン!$D36*メイン!$D$31&gt;$C$17,NA(),DI$3*1000/60/(PI()*メイン!$D$38/1000)*メイン!$D$30*メイン!$D36*メイン!$D$31))</f>
        <v>7810.7023848569261</v>
      </c>
      <c r="DJ8" s="2">
        <f>IF(+DJ$3*1000/60/(PI()*メイン!$D$38/1000)*メイン!$D$30*メイン!$D36*メイン!$D$31&lt;$C$16,NA(),IF(DJ$3*1000/60/(PI()*メイン!$D$38/1000)*メイン!$D$30*メイン!$D36*メイン!$D$31&gt;$C$17,NA(),DJ$3*1000/60/(PI()*メイン!$D$38/1000)*メイン!$D$30*メイン!$D36*メイン!$D$31))</f>
        <v>7881.7087701738064</v>
      </c>
      <c r="DK8" s="2">
        <f>IF(+DK$3*1000/60/(PI()*メイン!$D$38/1000)*メイン!$D$30*メイン!$D36*メイン!$D$31&lt;$C$16,NA(),IF(DK$3*1000/60/(PI()*メイン!$D$38/1000)*メイン!$D$30*メイン!$D36*メイン!$D$31&gt;$C$17,NA(),DK$3*1000/60/(PI()*メイン!$D$38/1000)*メイン!$D$30*メイン!$D36*メイン!$D$31))</f>
        <v>7952.7151554906895</v>
      </c>
      <c r="DL8" s="2">
        <f>IF(+DL$3*1000/60/(PI()*メイン!$D$38/1000)*メイン!$D$30*メイン!$D36*メイン!$D$31&lt;$C$16,NA(),IF(DL$3*1000/60/(PI()*メイン!$D$38/1000)*メイン!$D$30*メイン!$D36*メイン!$D$31&gt;$C$17,NA(),DL$3*1000/60/(PI()*メイン!$D$38/1000)*メイン!$D$30*メイン!$D36*メイン!$D$31))</f>
        <v>8023.7215408075699</v>
      </c>
      <c r="DM8" s="2">
        <f>IF(+DM$3*1000/60/(PI()*メイン!$D$38/1000)*メイン!$D$30*メイン!$D36*メイン!$D$31&lt;$C$16,NA(),IF(DM$3*1000/60/(PI()*メイン!$D$38/1000)*メイン!$D$30*メイン!$D36*メイン!$D$31&gt;$C$17,NA(),DM$3*1000/60/(PI()*メイン!$D$38/1000)*メイン!$D$30*メイン!$D36*メイン!$D$31))</f>
        <v>8094.7279261244521</v>
      </c>
      <c r="DN8" s="2">
        <f>IF(+DN$3*1000/60/(PI()*メイン!$D$38/1000)*メイン!$D$30*メイン!$D36*メイン!$D$31&lt;$C$16,NA(),IF(DN$3*1000/60/(PI()*メイン!$D$38/1000)*メイン!$D$30*メイン!$D36*メイン!$D$31&gt;$C$17,NA(),DN$3*1000/60/(PI()*メイン!$D$38/1000)*メイン!$D$30*メイン!$D36*メイン!$D$31))</f>
        <v>8165.7343114413325</v>
      </c>
      <c r="DO8" s="2">
        <f>IF(+DO$3*1000/60/(PI()*メイン!$D$38/1000)*メイン!$D$30*メイン!$D36*メイン!$D$31&lt;$C$16,NA(),IF(DO$3*1000/60/(PI()*メイン!$D$38/1000)*メイン!$D$30*メイン!$D36*メイン!$D$31&gt;$C$17,NA(),DO$3*1000/60/(PI()*メイン!$D$38/1000)*メイン!$D$30*メイン!$D36*メイン!$D$31))</f>
        <v>8236.7406967582137</v>
      </c>
      <c r="DP8" s="2">
        <f>IF(+DP$3*1000/60/(PI()*メイン!$D$38/1000)*メイン!$D$30*メイン!$D36*メイン!$D$31&lt;$C$16,NA(),IF(DP$3*1000/60/(PI()*メイン!$D$38/1000)*メイン!$D$30*メイン!$D36*メイン!$D$31&gt;$C$17,NA(),DP$3*1000/60/(PI()*メイン!$D$38/1000)*メイン!$D$30*メイン!$D36*メイン!$D$31))</f>
        <v>8307.7470820750932</v>
      </c>
      <c r="DQ8" s="2">
        <f>IF(+DQ$3*1000/60/(PI()*メイン!$D$38/1000)*メイン!$D$30*メイン!$D36*メイン!$D$31&lt;$C$16,NA(),IF(DQ$3*1000/60/(PI()*メイン!$D$38/1000)*メイン!$D$30*メイン!$D36*メイン!$D$31&gt;$C$17,NA(),DQ$3*1000/60/(PI()*メイン!$D$38/1000)*メイン!$D$30*メイン!$D36*メイン!$D$31))</f>
        <v>8378.7534673919763</v>
      </c>
      <c r="DR8" s="2">
        <f>IF(+DR$3*1000/60/(PI()*メイン!$D$38/1000)*メイン!$D$30*メイン!$D36*メイン!$D$31&lt;$C$16,NA(),IF(DR$3*1000/60/(PI()*メイン!$D$38/1000)*メイン!$D$30*メイン!$D36*メイン!$D$31&gt;$C$17,NA(),DR$3*1000/60/(PI()*メイン!$D$38/1000)*メイン!$D$30*メイン!$D36*メイン!$D$31))</f>
        <v>8449.7598527088576</v>
      </c>
      <c r="DS8" s="2" t="e">
        <f>IF(+DS$3*1000/60/(PI()*メイン!$D$38/1000)*メイン!$D$30*メイン!$D36*メイン!$D$31&lt;$C$16,NA(),IF(DS$3*1000/60/(PI()*メイン!$D$38/1000)*メイン!$D$30*メイン!$D36*メイン!$D$31&gt;$C$17,NA(),DS$3*1000/60/(PI()*メイン!$D$38/1000)*メイン!$D$30*メイン!$D36*メイン!$D$31))</f>
        <v>#N/A</v>
      </c>
      <c r="DT8" s="2" t="e">
        <f>IF(+DT$3*1000/60/(PI()*メイン!$D$38/1000)*メイン!$D$30*メイン!$D36*メイン!$D$31&lt;$C$16,NA(),IF(DT$3*1000/60/(PI()*メイン!$D$38/1000)*メイン!$D$30*メイン!$D36*メイン!$D$31&gt;$C$17,NA(),DT$3*1000/60/(PI()*メイン!$D$38/1000)*メイン!$D$30*メイン!$D36*メイン!$D$31))</f>
        <v>#N/A</v>
      </c>
      <c r="DU8" s="2" t="e">
        <f>IF(+DU$3*1000/60/(PI()*メイン!$D$38/1000)*メイン!$D$30*メイン!$D36*メイン!$D$31&lt;$C$16,NA(),IF(DU$3*1000/60/(PI()*メイン!$D$38/1000)*メイン!$D$30*メイン!$D36*メイン!$D$31&gt;$C$17,NA(),DU$3*1000/60/(PI()*メイン!$D$38/1000)*メイン!$D$30*メイン!$D36*メイン!$D$31))</f>
        <v>#N/A</v>
      </c>
      <c r="DV8" s="2" t="e">
        <f>IF(+DV$3*1000/60/(PI()*メイン!$D$38/1000)*メイン!$D$30*メイン!$D36*メイン!$D$31&lt;$C$16,NA(),IF(DV$3*1000/60/(PI()*メイン!$D$38/1000)*メイン!$D$30*メイン!$D36*メイン!$D$31&gt;$C$17,NA(),DV$3*1000/60/(PI()*メイン!$D$38/1000)*メイン!$D$30*メイン!$D36*メイン!$D$31))</f>
        <v>#N/A</v>
      </c>
      <c r="DW8" s="2" t="e">
        <f>IF(+DW$3*1000/60/(PI()*メイン!$D$38/1000)*メイン!$D$30*メイン!$D36*メイン!$D$31&lt;$C$16,NA(),IF(DW$3*1000/60/(PI()*メイン!$D$38/1000)*メイン!$D$30*メイン!$D36*メイン!$D$31&gt;$C$17,NA(),DW$3*1000/60/(PI()*メイン!$D$38/1000)*メイン!$D$30*メイン!$D36*メイン!$D$31))</f>
        <v>#N/A</v>
      </c>
      <c r="DX8" s="2" t="e">
        <f>IF(+DX$3*1000/60/(PI()*メイン!$D$38/1000)*メイン!$D$30*メイン!$D36*メイン!$D$31&lt;$C$16,NA(),IF(DX$3*1000/60/(PI()*メイン!$D$38/1000)*メイン!$D$30*メイン!$D36*メイン!$D$31&gt;$C$17,NA(),DX$3*1000/60/(PI()*メイン!$D$38/1000)*メイン!$D$30*メイン!$D36*メイン!$D$31))</f>
        <v>#N/A</v>
      </c>
      <c r="DY8" s="2" t="e">
        <f>IF(+DY$3*1000/60/(PI()*メイン!$D$38/1000)*メイン!$D$30*メイン!$D36*メイン!$D$31&lt;$C$16,NA(),IF(DY$3*1000/60/(PI()*メイン!$D$38/1000)*メイン!$D$30*メイン!$D36*メイン!$D$31&gt;$C$17,NA(),DY$3*1000/60/(PI()*メイン!$D$38/1000)*メイン!$D$30*メイン!$D36*メイン!$D$31))</f>
        <v>#N/A</v>
      </c>
      <c r="DZ8" s="2" t="e">
        <f>IF(+DZ$3*1000/60/(PI()*メイン!$D$38/1000)*メイン!$D$30*メイン!$D36*メイン!$D$31&lt;$C$16,NA(),IF(DZ$3*1000/60/(PI()*メイン!$D$38/1000)*メイン!$D$30*メイン!$D36*メイン!$D$31&gt;$C$17,NA(),DZ$3*1000/60/(PI()*メイン!$D$38/1000)*メイン!$D$30*メイン!$D36*メイン!$D$31))</f>
        <v>#N/A</v>
      </c>
      <c r="EA8" s="2" t="e">
        <f>IF(+EA$3*1000/60/(PI()*メイン!$D$38/1000)*メイン!$D$30*メイン!$D36*メイン!$D$31&lt;$C$16,NA(),IF(EA$3*1000/60/(PI()*メイン!$D$38/1000)*メイン!$D$30*メイン!$D36*メイン!$D$31&gt;$C$17,NA(),EA$3*1000/60/(PI()*メイン!$D$38/1000)*メイン!$D$30*メイン!$D36*メイン!$D$31))</f>
        <v>#N/A</v>
      </c>
      <c r="EB8" s="2" t="e">
        <f>IF(+EB$3*1000/60/(PI()*メイン!$D$38/1000)*メイン!$D$30*メイン!$D36*メイン!$D$31&lt;$C$16,NA(),IF(EB$3*1000/60/(PI()*メイン!$D$38/1000)*メイン!$D$30*メイン!$D36*メイン!$D$31&gt;$C$17,NA(),EB$3*1000/60/(PI()*メイン!$D$38/1000)*メイン!$D$30*メイン!$D36*メイン!$D$31))</f>
        <v>#N/A</v>
      </c>
      <c r="EC8" s="2" t="e">
        <f>IF(+EC$3*1000/60/(PI()*メイン!$D$38/1000)*メイン!$D$30*メイン!$D36*メイン!$D$31&lt;$C$16,NA(),IF(EC$3*1000/60/(PI()*メイン!$D$38/1000)*メイン!$D$30*メイン!$D36*メイン!$D$31&gt;$C$17,NA(),EC$3*1000/60/(PI()*メイン!$D$38/1000)*メイン!$D$30*メイン!$D36*メイン!$D$31))</f>
        <v>#N/A</v>
      </c>
    </row>
    <row r="9" spans="2:133" x14ac:dyDescent="0.15">
      <c r="B9" t="s">
        <v>12</v>
      </c>
      <c r="C9" s="2" t="e">
        <f>IF(+C$3*1000/60/(PI()*メイン!$E$38/1000)*メイン!$D$30*メイン!$D32*メイン!$J$33&lt;$C$16,NA(),IF(C$3*1000/60/(PI()*メイン!$E$38/1000)*メイン!$D$30*メイン!$D32*メイン!$J$33&gt;$C$17,NA(),C$3*1000/60/(PI()*メイン!$E$38/1000)*メイン!$D$30*メイン!$D32*メイン!$J$33))</f>
        <v>#N/A</v>
      </c>
      <c r="D9" s="2" t="e">
        <f>IF(+D$3*1000/60/(PI()*メイン!$E$38/1000)*メイン!$D$30*メイン!$D32*メイン!$J$33&lt;$C$16,NA(),IF(D$3*1000/60/(PI()*メイン!$E$38/1000)*メイン!$D$30*メイン!$D32*メイン!$J$33&gt;$C$17,NA(),D$3*1000/60/(PI()*メイン!$E$38/1000)*メイン!$D$30*メイン!$D32*メイン!$J$33))</f>
        <v>#N/A</v>
      </c>
      <c r="E9" s="2" t="e">
        <f>IF(+E$3*1000/60/(PI()*メイン!$E$38/1000)*メイン!$D$30*メイン!$D32*メイン!$J$33&lt;$C$16,NA(),IF(E$3*1000/60/(PI()*メイン!$E$38/1000)*メイン!$D$30*メイン!$D32*メイン!$J$33&gt;$C$17,NA(),E$3*1000/60/(PI()*メイン!$E$38/1000)*メイン!$D$30*メイン!$D32*メイン!$J$33))</f>
        <v>#N/A</v>
      </c>
      <c r="F9" s="2" t="e">
        <f>IF(+F$3*1000/60/(PI()*メイン!$E$38/1000)*メイン!$D$30*メイン!$D32*メイン!$J$33&lt;$C$16,NA(),IF(F$3*1000/60/(PI()*メイン!$E$38/1000)*メイン!$D$30*メイン!$D32*メイン!$J$33&gt;$C$17,NA(),F$3*1000/60/(PI()*メイン!$E$38/1000)*メイン!$D$30*メイン!$D32*メイン!$J$33))</f>
        <v>#N/A</v>
      </c>
      <c r="G9" s="2" t="e">
        <f>IF(+G$3*1000/60/(PI()*メイン!$E$38/1000)*メイン!$D$30*メイン!$D32*メイン!$J$33&lt;$C$16,NA(),IF(G$3*1000/60/(PI()*メイン!$E$38/1000)*メイン!$D$30*メイン!$D32*メイン!$J$33&gt;$C$17,NA(),G$3*1000/60/(PI()*メイン!$E$38/1000)*メイン!$D$30*メイン!$D32*メイン!$J$33))</f>
        <v>#N/A</v>
      </c>
      <c r="H9" s="2">
        <f>IF(+H$3*1000/60/(PI()*メイン!$E$38/1000)*メイン!$D$30*メイン!$D32*メイン!$J$33&lt;$C$16,NA(),IF(H$3*1000/60/(PI()*メイン!$E$38/1000)*メイン!$D$30*メイン!$D32*メイン!$J$33&gt;$C$17,NA(),H$3*1000/60/(PI()*メイン!$E$38/1000)*メイン!$D$30*メイン!$D32*メイン!$J$33))</f>
        <v>1132.0661787483684</v>
      </c>
      <c r="I9" s="2">
        <f>IF(+I$3*1000/60/(PI()*メイン!$E$38/1000)*メイン!$D$30*メイン!$D32*メイン!$J$33&lt;$C$16,NA(),IF(I$3*1000/60/(PI()*メイン!$E$38/1000)*メイン!$D$30*メイン!$D32*メイン!$J$33&gt;$C$17,NA(),I$3*1000/60/(PI()*メイン!$E$38/1000)*メイン!$D$30*メイン!$D32*メイン!$J$33))</f>
        <v>1358.4794144980422</v>
      </c>
      <c r="J9" s="2">
        <f>IF(+J$3*1000/60/(PI()*メイン!$E$38/1000)*メイン!$D$30*メイン!$D32*メイン!$J$33&lt;$C$16,NA(),IF(J$3*1000/60/(PI()*メイン!$E$38/1000)*メイン!$D$30*メイン!$D32*メイン!$J$33&gt;$C$17,NA(),J$3*1000/60/(PI()*メイン!$E$38/1000)*メイン!$D$30*メイン!$D32*メイン!$J$33))</f>
        <v>1584.8926502477159</v>
      </c>
      <c r="K9" s="2">
        <f>IF(+K$3*1000/60/(PI()*メイン!$E$38/1000)*メイン!$D$30*メイン!$D32*メイン!$J$33&lt;$C$16,NA(),IF(K$3*1000/60/(PI()*メイン!$E$38/1000)*メイン!$D$30*メイン!$D32*メイン!$J$33&gt;$C$17,NA(),K$3*1000/60/(PI()*メイン!$E$38/1000)*メイン!$D$30*メイン!$D32*メイン!$J$33))</f>
        <v>1811.3058859973896</v>
      </c>
      <c r="L9" s="2">
        <f>IF(+L$3*1000/60/(PI()*メイン!$E$38/1000)*メイン!$D$30*メイン!$D32*メイン!$J$33&lt;$C$16,NA(),IF(L$3*1000/60/(PI()*メイン!$E$38/1000)*メイン!$D$30*メイン!$D32*メイン!$J$33&gt;$C$17,NA(),L$3*1000/60/(PI()*メイン!$E$38/1000)*メイン!$D$30*メイン!$D32*メイン!$J$33))</f>
        <v>2037.7191217470631</v>
      </c>
      <c r="M9" s="2">
        <f>IF(+M$3*1000/60/(PI()*メイン!$E$38/1000)*メイン!$D$30*メイン!$D32*メイン!$J$33&lt;$C$16,NA(),IF(M$3*1000/60/(PI()*メイン!$E$38/1000)*メイン!$D$30*メイン!$D32*メイン!$J$33&gt;$C$17,NA(),M$3*1000/60/(PI()*メイン!$E$38/1000)*メイン!$D$30*メイン!$D32*メイン!$J$33))</f>
        <v>2264.1323574967369</v>
      </c>
      <c r="N9" s="2">
        <f>IF(+N$3*1000/60/(PI()*メイン!$E$38/1000)*メイン!$D$30*メイン!$D32*メイン!$J$33&lt;$C$16,NA(),IF(N$3*1000/60/(PI()*メイン!$E$38/1000)*メイン!$D$30*メイン!$D32*メイン!$J$33&gt;$C$17,NA(),N$3*1000/60/(PI()*メイン!$E$38/1000)*メイン!$D$30*メイン!$D32*メイン!$J$33))</f>
        <v>2490.5455932464106</v>
      </c>
      <c r="O9" s="2">
        <f>IF(+O$3*1000/60/(PI()*メイン!$E$38/1000)*メイン!$D$30*メイン!$D32*メイン!$J$33&lt;$C$16,NA(),IF(O$3*1000/60/(PI()*メイン!$E$38/1000)*メイン!$D$30*メイン!$D32*メイン!$J$33&gt;$C$17,NA(),O$3*1000/60/(PI()*メイン!$E$38/1000)*メイン!$D$30*メイン!$D32*メイン!$J$33))</f>
        <v>2716.9588289960843</v>
      </c>
      <c r="P9" s="2">
        <f>IF(+P$3*1000/60/(PI()*メイン!$E$38/1000)*メイン!$D$30*メイン!$D32*メイン!$J$33&lt;$C$16,NA(),IF(P$3*1000/60/(PI()*メイン!$E$38/1000)*メイン!$D$30*メイン!$D32*メイン!$J$33&gt;$C$17,NA(),P$3*1000/60/(PI()*メイン!$E$38/1000)*メイン!$D$30*メイン!$D32*メイン!$J$33))</f>
        <v>2943.3720647457576</v>
      </c>
      <c r="Q9" s="2">
        <f>IF(+Q$3*1000/60/(PI()*メイン!$E$38/1000)*メイン!$D$30*メイン!$D32*メイン!$J$33&lt;$C$16,NA(),IF(Q$3*1000/60/(PI()*メイン!$E$38/1000)*メイン!$D$30*メイン!$D32*メイン!$J$33&gt;$C$17,NA(),Q$3*1000/60/(PI()*メイン!$E$38/1000)*メイン!$D$30*メイン!$D32*メイン!$J$33))</f>
        <v>3169.7853004954318</v>
      </c>
      <c r="R9" s="2">
        <f>IF(+R$3*1000/60/(PI()*メイン!$E$38/1000)*メイン!$D$30*メイン!$D32*メイン!$J$33&lt;$C$16,NA(),IF(R$3*1000/60/(PI()*メイン!$E$38/1000)*メイン!$D$30*メイン!$D32*メイン!$J$33&gt;$C$17,NA(),R$3*1000/60/(PI()*メイン!$E$38/1000)*メイン!$D$30*メイン!$D32*メイン!$J$33))</f>
        <v>3396.1985362451051</v>
      </c>
      <c r="S9" s="2">
        <f>IF(+S$3*1000/60/(PI()*メイン!$E$38/1000)*メイン!$D$30*メイン!$D32*メイン!$J$33&lt;$C$16,NA(),IF(S$3*1000/60/(PI()*メイン!$E$38/1000)*メイン!$D$30*メイン!$D32*メイン!$J$33&gt;$C$17,NA(),S$3*1000/60/(PI()*メイン!$E$38/1000)*メイン!$D$30*メイン!$D32*メイン!$J$33))</f>
        <v>3622.6117719947792</v>
      </c>
      <c r="T9" s="2">
        <f>IF(+T$3*1000/60/(PI()*メイン!$E$38/1000)*メイン!$D$30*メイン!$D32*メイン!$J$33&lt;$C$16,NA(),IF(T$3*1000/60/(PI()*メイン!$E$38/1000)*メイン!$D$30*メイン!$D32*メイン!$J$33&gt;$C$17,NA(),T$3*1000/60/(PI()*メイン!$E$38/1000)*メイン!$D$30*メイン!$D32*メイン!$J$33))</f>
        <v>3849.0250077444525</v>
      </c>
      <c r="U9" s="2">
        <f>IF(+U$3*1000/60/(PI()*メイン!$E$38/1000)*メイン!$D$30*メイン!$D32*メイン!$J$33&lt;$C$16,NA(),IF(U$3*1000/60/(PI()*メイン!$E$38/1000)*メイン!$D$30*メイン!$D32*メイン!$J$33&gt;$C$17,NA(),U$3*1000/60/(PI()*メイン!$E$38/1000)*メイン!$D$30*メイン!$D32*メイン!$J$33))</f>
        <v>4075.4382434941263</v>
      </c>
      <c r="V9" s="2">
        <f>IF(+V$3*1000/60/(PI()*メイン!$E$38/1000)*メイン!$D$30*メイン!$D32*メイン!$J$33&lt;$C$16,NA(),IF(V$3*1000/60/(PI()*メイン!$E$38/1000)*メイン!$D$30*メイン!$D32*メイン!$J$33&gt;$C$17,NA(),V$3*1000/60/(PI()*メイン!$E$38/1000)*メイン!$D$30*メイン!$D32*メイン!$J$33))</f>
        <v>4301.8514792438</v>
      </c>
      <c r="W9" s="2">
        <f>IF(+W$3*1000/60/(PI()*メイン!$E$38/1000)*メイン!$D$30*メイン!$D32*メイン!$J$33&lt;$C$16,NA(),IF(W$3*1000/60/(PI()*メイン!$E$38/1000)*メイン!$D$30*メイン!$D32*メイン!$J$33&gt;$C$17,NA(),W$3*1000/60/(PI()*メイン!$E$38/1000)*メイン!$D$30*メイン!$D32*メイン!$J$33))</f>
        <v>4528.2647149934737</v>
      </c>
      <c r="X9" s="2">
        <f>IF(+X$3*1000/60/(PI()*メイン!$E$38/1000)*メイン!$D$30*メイン!$D32*メイン!$J$33&lt;$C$16,NA(),IF(X$3*1000/60/(PI()*メイン!$E$38/1000)*メイン!$D$30*メイン!$D32*メイン!$J$33&gt;$C$17,NA(),X$3*1000/60/(PI()*メイン!$E$38/1000)*メイン!$D$30*メイン!$D32*メイン!$J$33))</f>
        <v>4754.6779507431474</v>
      </c>
      <c r="Y9" s="2">
        <f>IF(+Y$3*1000/60/(PI()*メイン!$E$38/1000)*メイン!$D$30*メイン!$D32*メイン!$J$33&lt;$C$16,NA(),IF(Y$3*1000/60/(PI()*メイン!$E$38/1000)*メイン!$D$30*メイン!$D32*メイン!$J$33&gt;$C$17,NA(),Y$3*1000/60/(PI()*メイン!$E$38/1000)*メイン!$D$30*メイン!$D32*メイン!$J$33))</f>
        <v>4981.0911864928212</v>
      </c>
      <c r="Z9" s="2">
        <f>IF(+Z$3*1000/60/(PI()*メイン!$E$38/1000)*メイン!$D$30*メイン!$D32*メイン!$J$33&lt;$C$16,NA(),IF(Z$3*1000/60/(PI()*メイン!$E$38/1000)*メイン!$D$30*メイン!$D32*メイン!$J$33&gt;$C$17,NA(),Z$3*1000/60/(PI()*メイン!$E$38/1000)*メイン!$D$30*メイン!$D32*メイン!$J$33))</f>
        <v>5207.5044222424949</v>
      </c>
      <c r="AA9" s="2">
        <f>IF(+AA$3*1000/60/(PI()*メイン!$E$38/1000)*メイン!$D$30*メイン!$D32*メイン!$J$33&lt;$C$16,NA(),IF(AA$3*1000/60/(PI()*メイン!$E$38/1000)*メイン!$D$30*メイン!$D32*メイン!$J$33&gt;$C$17,NA(),AA$3*1000/60/(PI()*メイン!$E$38/1000)*メイン!$D$30*メイン!$D32*メイン!$J$33))</f>
        <v>5433.9176579921686</v>
      </c>
      <c r="AB9" s="2">
        <f>IF(+AB$3*1000/60/(PI()*メイン!$E$38/1000)*メイン!$D$30*メイン!$D32*メイン!$J$33&lt;$C$16,NA(),IF(AB$3*1000/60/(PI()*メイン!$E$38/1000)*メイン!$D$30*メイン!$D32*メイン!$J$33&gt;$C$17,NA(),AB$3*1000/60/(PI()*メイン!$E$38/1000)*メイン!$D$30*メイン!$D32*メイン!$J$33))</f>
        <v>5660.3308937418424</v>
      </c>
      <c r="AC9" s="2">
        <f>IF(+AC$3*1000/60/(PI()*メイン!$E$38/1000)*メイン!$D$30*メイン!$D32*メイン!$J$33&lt;$C$16,NA(),IF(AC$3*1000/60/(PI()*メイン!$E$38/1000)*メイン!$D$30*メイン!$D32*メイン!$J$33&gt;$C$17,NA(),AC$3*1000/60/(PI()*メイン!$E$38/1000)*メイン!$D$30*メイン!$D32*メイン!$J$33))</f>
        <v>5886.7441294915152</v>
      </c>
      <c r="AD9" s="2">
        <f>IF(+AD$3*1000/60/(PI()*メイン!$E$38/1000)*メイン!$D$30*メイン!$D32*メイン!$J$33&lt;$C$16,NA(),IF(AD$3*1000/60/(PI()*メイン!$E$38/1000)*メイン!$D$30*メイン!$D32*メイン!$J$33&gt;$C$17,NA(),AD$3*1000/60/(PI()*メイン!$E$38/1000)*メイン!$D$30*メイン!$D32*メイン!$J$33))</f>
        <v>6113.1573652411898</v>
      </c>
      <c r="AE9" s="2">
        <f>IF(+AE$3*1000/60/(PI()*メイン!$E$38/1000)*メイン!$D$30*メイン!$D32*メイン!$J$33&lt;$C$16,NA(),IF(AE$3*1000/60/(PI()*メイン!$E$38/1000)*メイン!$D$30*メイン!$D32*メイン!$J$33&gt;$C$17,NA(),AE$3*1000/60/(PI()*メイン!$E$38/1000)*メイン!$D$30*メイン!$D32*メイン!$J$33))</f>
        <v>6339.5706009908636</v>
      </c>
      <c r="AF9" s="2">
        <f>IF(+AF$3*1000/60/(PI()*メイン!$E$38/1000)*メイン!$D$30*メイン!$D32*メイン!$J$33&lt;$C$16,NA(),IF(AF$3*1000/60/(PI()*メイン!$E$38/1000)*メイン!$D$30*メイン!$D32*メイン!$J$33&gt;$C$17,NA(),AF$3*1000/60/(PI()*メイン!$E$38/1000)*メイン!$D$30*メイン!$D32*メイン!$J$33))</f>
        <v>6565.9838367405364</v>
      </c>
      <c r="AG9" s="2">
        <f>IF(+AG$3*1000/60/(PI()*メイン!$E$38/1000)*メイン!$D$30*メイン!$D32*メイン!$J$33&lt;$C$16,NA(),IF(AG$3*1000/60/(PI()*メイン!$E$38/1000)*メイン!$D$30*メイン!$D32*メイン!$J$33&gt;$C$17,NA(),AG$3*1000/60/(PI()*メイン!$E$38/1000)*メイン!$D$30*メイン!$D32*メイン!$J$33))</f>
        <v>6792.3970724902101</v>
      </c>
      <c r="AH9" s="2">
        <f>IF(+AH$3*1000/60/(PI()*メイン!$E$38/1000)*メイン!$D$30*メイン!$D32*メイン!$J$33&lt;$C$16,NA(),IF(AH$3*1000/60/(PI()*メイン!$E$38/1000)*メイン!$D$30*メイン!$D32*メイン!$J$33&gt;$C$17,NA(),AH$3*1000/60/(PI()*メイン!$E$38/1000)*メイン!$D$30*メイン!$D32*メイン!$J$33))</f>
        <v>7018.8103082398848</v>
      </c>
      <c r="AI9" s="2">
        <f>IF(+AI$3*1000/60/(PI()*メイン!$E$38/1000)*メイン!$D$30*メイン!$D32*メイン!$J$33&lt;$C$16,NA(),IF(AI$3*1000/60/(PI()*メイン!$E$38/1000)*メイン!$D$30*メイン!$D32*メイン!$J$33&gt;$C$17,NA(),AI$3*1000/60/(PI()*メイン!$E$38/1000)*メイン!$D$30*メイン!$D32*メイン!$J$33))</f>
        <v>7245.2235439895585</v>
      </c>
      <c r="AJ9" s="2">
        <f>IF(+AJ$3*1000/60/(PI()*メイン!$E$38/1000)*メイン!$D$30*メイン!$D32*メイン!$J$33&lt;$C$16,NA(),IF(AJ$3*1000/60/(PI()*メイン!$E$38/1000)*メイン!$D$30*メイン!$D32*メイン!$J$33&gt;$C$17,NA(),AJ$3*1000/60/(PI()*メイン!$E$38/1000)*メイン!$D$30*メイン!$D32*メイン!$J$33))</f>
        <v>7471.6367797392304</v>
      </c>
      <c r="AK9" s="2">
        <f>IF(+AK$3*1000/60/(PI()*メイン!$E$38/1000)*メイン!$D$30*メイン!$D32*メイン!$J$33&lt;$C$16,NA(),IF(AK$3*1000/60/(PI()*メイン!$E$38/1000)*メイン!$D$30*メイン!$D32*メイン!$J$33&gt;$C$17,NA(),AK$3*1000/60/(PI()*メイン!$E$38/1000)*メイン!$D$30*メイン!$D32*メイン!$J$33))</f>
        <v>7698.050015488905</v>
      </c>
      <c r="AL9" s="2">
        <f>IF(+AL$3*1000/60/(PI()*メイン!$E$38/1000)*メイン!$D$30*メイン!$D32*メイン!$J$33&lt;$C$16,NA(),IF(AL$3*1000/60/(PI()*メイン!$E$38/1000)*メイン!$D$30*メイン!$D32*メイン!$J$33&gt;$C$17,NA(),AL$3*1000/60/(PI()*メイン!$E$38/1000)*メイン!$D$30*メイン!$D32*メイン!$J$33))</f>
        <v>7924.4632512385788</v>
      </c>
      <c r="AM9" s="2">
        <f>IF(+AM$3*1000/60/(PI()*メイン!$E$38/1000)*メイン!$D$30*メイン!$D32*メイン!$J$33&lt;$C$16,NA(),IF(AM$3*1000/60/(PI()*メイン!$E$38/1000)*メイン!$D$30*メイン!$D32*メイン!$J$33&gt;$C$17,NA(),AM$3*1000/60/(PI()*メイン!$E$38/1000)*メイン!$D$30*メイン!$D32*メイン!$J$33))</f>
        <v>8150.8764869882525</v>
      </c>
      <c r="AN9" s="2">
        <f>IF(+AN$3*1000/60/(PI()*メイン!$E$38/1000)*メイン!$D$30*メイン!$D32*メイン!$J$33&lt;$C$16,NA(),IF(AN$3*1000/60/(PI()*メイン!$E$38/1000)*メイン!$D$30*メイン!$D32*メイン!$J$33&gt;$C$17,NA(),AN$3*1000/60/(PI()*メイン!$E$38/1000)*メイン!$D$30*メイン!$D32*メイン!$J$33))</f>
        <v>8377.2897227379253</v>
      </c>
      <c r="AO9" s="2" t="e">
        <f>IF(+AO$3*1000/60/(PI()*メイン!$E$38/1000)*メイン!$D$30*メイン!$D32*メイン!$J$33&lt;$C$16,NA(),IF(AO$3*1000/60/(PI()*メイン!$E$38/1000)*メイン!$D$30*メイン!$D32*メイン!$J$33&gt;$C$17,NA(),AO$3*1000/60/(PI()*メイン!$E$38/1000)*メイン!$D$30*メイン!$D32*メイン!$J$33))</f>
        <v>#N/A</v>
      </c>
      <c r="AP9" s="2" t="e">
        <f>IF(+AP$3*1000/60/(PI()*メイン!$E$38/1000)*メイン!$D$30*メイン!$D32*メイン!$J$33&lt;$C$16,NA(),IF(AP$3*1000/60/(PI()*メイン!$E$38/1000)*メイン!$D$30*メイン!$D32*メイン!$J$33&gt;$C$17,NA(),AP$3*1000/60/(PI()*メイン!$E$38/1000)*メイン!$D$30*メイン!$D32*メイン!$J$33))</f>
        <v>#N/A</v>
      </c>
      <c r="AQ9" s="2" t="e">
        <f>IF(+AQ$3*1000/60/(PI()*メイン!$E$38/1000)*メイン!$D$30*メイン!$D32*メイン!$J$33&lt;$C$16,NA(),IF(AQ$3*1000/60/(PI()*メイン!$E$38/1000)*メイン!$D$30*メイン!$D32*メイン!$J$33&gt;$C$17,NA(),AQ$3*1000/60/(PI()*メイン!$E$38/1000)*メイン!$D$30*メイン!$D32*メイン!$J$33))</f>
        <v>#N/A</v>
      </c>
      <c r="AR9" s="2" t="e">
        <f>IF(+AR$3*1000/60/(PI()*メイン!$E$38/1000)*メイン!$D$30*メイン!$D32*メイン!$J$33&lt;$C$16,NA(),IF(AR$3*1000/60/(PI()*メイン!$E$38/1000)*メイン!$D$30*メイン!$D32*メイン!$J$33&gt;$C$17,NA(),AR$3*1000/60/(PI()*メイン!$E$38/1000)*メイン!$D$30*メイン!$D32*メイン!$J$33))</f>
        <v>#N/A</v>
      </c>
      <c r="AS9" s="2" t="e">
        <f>IF(+AS$3*1000/60/(PI()*メイン!$E$38/1000)*メイン!$D$30*メイン!$D32*メイン!$J$33&lt;$C$16,NA(),IF(AS$3*1000/60/(PI()*メイン!$E$38/1000)*メイン!$D$30*メイン!$D32*メイン!$J$33&gt;$C$17,NA(),AS$3*1000/60/(PI()*メイン!$E$38/1000)*メイン!$D$30*メイン!$D32*メイン!$J$33))</f>
        <v>#N/A</v>
      </c>
      <c r="AT9" s="2" t="e">
        <f>IF(+AT$3*1000/60/(PI()*メイン!$E$38/1000)*メイン!$D$30*メイン!$D32*メイン!$J$33&lt;$C$16,NA(),IF(AT$3*1000/60/(PI()*メイン!$E$38/1000)*メイン!$D$30*メイン!$D32*メイン!$J$33&gt;$C$17,NA(),AT$3*1000/60/(PI()*メイン!$E$38/1000)*メイン!$D$30*メイン!$D32*メイン!$J$33))</f>
        <v>#N/A</v>
      </c>
      <c r="AU9" s="2" t="e">
        <f>IF(+AU$3*1000/60/(PI()*メイン!$E$38/1000)*メイン!$D$30*メイン!$D32*メイン!$J$33&lt;$C$16,NA(),IF(AU$3*1000/60/(PI()*メイン!$E$38/1000)*メイン!$D$30*メイン!$D32*メイン!$J$33&gt;$C$17,NA(),AU$3*1000/60/(PI()*メイン!$E$38/1000)*メイン!$D$30*メイン!$D32*メイン!$J$33))</f>
        <v>#N/A</v>
      </c>
      <c r="AV9" s="2" t="e">
        <f>IF(+AV$3*1000/60/(PI()*メイン!$E$38/1000)*メイン!$D$30*メイン!$D32*メイン!$J$33&lt;$C$16,NA(),IF(AV$3*1000/60/(PI()*メイン!$E$38/1000)*メイン!$D$30*メイン!$D32*メイン!$J$33&gt;$C$17,NA(),AV$3*1000/60/(PI()*メイン!$E$38/1000)*メイン!$D$30*メイン!$D32*メイン!$J$33))</f>
        <v>#N/A</v>
      </c>
      <c r="AW9" s="2" t="e">
        <f>IF(+AW$3*1000/60/(PI()*メイン!$E$38/1000)*メイン!$D$30*メイン!$D32*メイン!$J$33&lt;$C$16,NA(),IF(AW$3*1000/60/(PI()*メイン!$E$38/1000)*メイン!$D$30*メイン!$D32*メイン!$J$33&gt;$C$17,NA(),AW$3*1000/60/(PI()*メイン!$E$38/1000)*メイン!$D$30*メイン!$D32*メイン!$J$33))</f>
        <v>#N/A</v>
      </c>
      <c r="AX9" s="2" t="e">
        <f>IF(+AX$3*1000/60/(PI()*メイン!$E$38/1000)*メイン!$D$30*メイン!$D32*メイン!$J$33&lt;$C$16,NA(),IF(AX$3*1000/60/(PI()*メイン!$E$38/1000)*メイン!$D$30*メイン!$D32*メイン!$J$33&gt;$C$17,NA(),AX$3*1000/60/(PI()*メイン!$E$38/1000)*メイン!$D$30*メイン!$D32*メイン!$J$33))</f>
        <v>#N/A</v>
      </c>
      <c r="AY9" s="2" t="e">
        <f>IF(+AY$3*1000/60/(PI()*メイン!$E$38/1000)*メイン!$D$30*メイン!$D32*メイン!$J$33&lt;$C$16,NA(),IF(AY$3*1000/60/(PI()*メイン!$E$38/1000)*メイン!$D$30*メイン!$D32*メイン!$J$33&gt;$C$17,NA(),AY$3*1000/60/(PI()*メイン!$E$38/1000)*メイン!$D$30*メイン!$D32*メイン!$J$33))</f>
        <v>#N/A</v>
      </c>
      <c r="AZ9" s="2" t="e">
        <f>IF(+AZ$3*1000/60/(PI()*メイン!$E$38/1000)*メイン!$D$30*メイン!$D32*メイン!$J$33&lt;$C$16,NA(),IF(AZ$3*1000/60/(PI()*メイン!$E$38/1000)*メイン!$D$30*メイン!$D32*メイン!$J$33&gt;$C$17,NA(),AZ$3*1000/60/(PI()*メイン!$E$38/1000)*メイン!$D$30*メイン!$D32*メイン!$J$33))</f>
        <v>#N/A</v>
      </c>
      <c r="BA9" s="2" t="e">
        <f>IF(+BA$3*1000/60/(PI()*メイン!$E$38/1000)*メイン!$D$30*メイン!$D32*メイン!$J$33&lt;$C$16,NA(),IF(BA$3*1000/60/(PI()*メイン!$E$38/1000)*メイン!$D$30*メイン!$D32*メイン!$J$33&gt;$C$17,NA(),BA$3*1000/60/(PI()*メイン!$E$38/1000)*メイン!$D$30*メイン!$D32*メイン!$J$33))</f>
        <v>#N/A</v>
      </c>
      <c r="BB9" s="2" t="e">
        <f>IF(+BB$3*1000/60/(PI()*メイン!$E$38/1000)*メイン!$D$30*メイン!$D32*メイン!$J$33&lt;$C$16,NA(),IF(BB$3*1000/60/(PI()*メイン!$E$38/1000)*メイン!$D$30*メイン!$D32*メイン!$J$33&gt;$C$17,NA(),BB$3*1000/60/(PI()*メイン!$E$38/1000)*メイン!$D$30*メイン!$D32*メイン!$J$33))</f>
        <v>#N/A</v>
      </c>
      <c r="BC9" s="2" t="e">
        <f>IF(+BC$3*1000/60/(PI()*メイン!$E$38/1000)*メイン!$D$30*メイン!$D32*メイン!$J$33&lt;$C$16,NA(),IF(BC$3*1000/60/(PI()*メイン!$E$38/1000)*メイン!$D$30*メイン!$D32*メイン!$J$33&gt;$C$17,NA(),BC$3*1000/60/(PI()*メイン!$E$38/1000)*メイン!$D$30*メイン!$D32*メイン!$J$33))</f>
        <v>#N/A</v>
      </c>
      <c r="BD9" s="2" t="e">
        <f>IF(+BD$3*1000/60/(PI()*メイン!$E$38/1000)*メイン!$D$30*メイン!$D32*メイン!$J$33&lt;$C$16,NA(),IF(BD$3*1000/60/(PI()*メイン!$E$38/1000)*メイン!$D$30*メイン!$D32*メイン!$J$33&gt;$C$17,NA(),BD$3*1000/60/(PI()*メイン!$E$38/1000)*メイン!$D$30*メイン!$D32*メイン!$J$33))</f>
        <v>#N/A</v>
      </c>
      <c r="BE9" s="2" t="e">
        <f>IF(+BE$3*1000/60/(PI()*メイン!$E$38/1000)*メイン!$D$30*メイン!$D32*メイン!$J$33&lt;$C$16,NA(),IF(BE$3*1000/60/(PI()*メイン!$E$38/1000)*メイン!$D$30*メイン!$D32*メイン!$J$33&gt;$C$17,NA(),BE$3*1000/60/(PI()*メイン!$E$38/1000)*メイン!$D$30*メイン!$D32*メイン!$J$33))</f>
        <v>#N/A</v>
      </c>
      <c r="BF9" s="2" t="e">
        <f>IF(+BF$3*1000/60/(PI()*メイン!$E$38/1000)*メイン!$D$30*メイン!$D32*メイン!$J$33&lt;$C$16,NA(),IF(BF$3*1000/60/(PI()*メイン!$E$38/1000)*メイン!$D$30*メイン!$D32*メイン!$J$33&gt;$C$17,NA(),BF$3*1000/60/(PI()*メイン!$E$38/1000)*メイン!$D$30*メイン!$D32*メイン!$J$33))</f>
        <v>#N/A</v>
      </c>
      <c r="BG9" s="2" t="e">
        <f>IF(+BG$3*1000/60/(PI()*メイン!$E$38/1000)*メイン!$D$30*メイン!$D32*メイン!$J$33&lt;$C$16,NA(),IF(BG$3*1000/60/(PI()*メイン!$E$38/1000)*メイン!$D$30*メイン!$D32*メイン!$J$33&gt;$C$17,NA(),BG$3*1000/60/(PI()*メイン!$E$38/1000)*メイン!$D$30*メイン!$D32*メイン!$J$33))</f>
        <v>#N/A</v>
      </c>
      <c r="BH9" s="2" t="e">
        <f>IF(+BH$3*1000/60/(PI()*メイン!$E$38/1000)*メイン!$D$30*メイン!$D32*メイン!$J$33&lt;$C$16,NA(),IF(BH$3*1000/60/(PI()*メイン!$E$38/1000)*メイン!$D$30*メイン!$D32*メイン!$J$33&gt;$C$17,NA(),BH$3*1000/60/(PI()*メイン!$E$38/1000)*メイン!$D$30*メイン!$D32*メイン!$J$33))</f>
        <v>#N/A</v>
      </c>
      <c r="BI9" s="2" t="e">
        <f>IF(+BI$3*1000/60/(PI()*メイン!$E$38/1000)*メイン!$D$30*メイン!$D32*メイン!$J$33&lt;$C$16,NA(),IF(BI$3*1000/60/(PI()*メイン!$E$38/1000)*メイン!$D$30*メイン!$D32*メイン!$J$33&gt;$C$17,NA(),BI$3*1000/60/(PI()*メイン!$E$38/1000)*メイン!$D$30*メイン!$D32*メイン!$J$33))</f>
        <v>#N/A</v>
      </c>
      <c r="BJ9" s="2" t="e">
        <f>IF(+BJ$3*1000/60/(PI()*メイン!$E$38/1000)*メイン!$D$30*メイン!$D32*メイン!$J$33&lt;$C$16,NA(),IF(BJ$3*1000/60/(PI()*メイン!$E$38/1000)*メイン!$D$30*メイン!$D32*メイン!$J$33&gt;$C$17,NA(),BJ$3*1000/60/(PI()*メイン!$E$38/1000)*メイン!$D$30*メイン!$D32*メイン!$J$33))</f>
        <v>#N/A</v>
      </c>
      <c r="BK9" s="2" t="e">
        <f>IF(+BK$3*1000/60/(PI()*メイン!$E$38/1000)*メイン!$D$30*メイン!$D32*メイン!$J$33&lt;$C$16,NA(),IF(BK$3*1000/60/(PI()*メイン!$E$38/1000)*メイン!$D$30*メイン!$D32*メイン!$J$33&gt;$C$17,NA(),BK$3*1000/60/(PI()*メイン!$E$38/1000)*メイン!$D$30*メイン!$D32*メイン!$J$33))</f>
        <v>#N/A</v>
      </c>
      <c r="BL9" s="2" t="e">
        <f>IF(+BL$3*1000/60/(PI()*メイン!$E$38/1000)*メイン!$D$30*メイン!$D32*メイン!$J$33&lt;$C$16,NA(),IF(BL$3*1000/60/(PI()*メイン!$E$38/1000)*メイン!$D$30*メイン!$D32*メイン!$J$33&gt;$C$17,NA(),BL$3*1000/60/(PI()*メイン!$E$38/1000)*メイン!$D$30*メイン!$D32*メイン!$J$33))</f>
        <v>#N/A</v>
      </c>
      <c r="BM9" s="2" t="e">
        <f>IF(+BM$3*1000/60/(PI()*メイン!$E$38/1000)*メイン!$D$30*メイン!$D32*メイン!$J$33&lt;$C$16,NA(),IF(BM$3*1000/60/(PI()*メイン!$E$38/1000)*メイン!$D$30*メイン!$D32*メイン!$J$33&gt;$C$17,NA(),BM$3*1000/60/(PI()*メイン!$E$38/1000)*メイン!$D$30*メイン!$D32*メイン!$J$33))</f>
        <v>#N/A</v>
      </c>
      <c r="BN9" s="2" t="e">
        <f>IF(+BN$3*1000/60/(PI()*メイン!$E$38/1000)*メイン!$D$30*メイン!$D32*メイン!$J$33&lt;$C$16,NA(),IF(BN$3*1000/60/(PI()*メイン!$E$38/1000)*メイン!$D$30*メイン!$D32*メイン!$J$33&gt;$C$17,NA(),BN$3*1000/60/(PI()*メイン!$E$38/1000)*メイン!$D$30*メイン!$D32*メイン!$J$33))</f>
        <v>#N/A</v>
      </c>
      <c r="BO9" s="2" t="e">
        <f>IF(+BO$3*1000/60/(PI()*メイン!$E$38/1000)*メイン!$D$30*メイン!$D32*メイン!$J$33&lt;$C$16,NA(),IF(BO$3*1000/60/(PI()*メイン!$E$38/1000)*メイン!$D$30*メイン!$D32*メイン!$J$33&gt;$C$17,NA(),BO$3*1000/60/(PI()*メイン!$E$38/1000)*メイン!$D$30*メイン!$D32*メイン!$J$33))</f>
        <v>#N/A</v>
      </c>
      <c r="BP9" s="2" t="e">
        <f>IF(+BP$3*1000/60/(PI()*メイン!$E$38/1000)*メイン!$D$30*メイン!$D32*メイン!$J$33&lt;$C$16,NA(),IF(BP$3*1000/60/(PI()*メイン!$E$38/1000)*メイン!$D$30*メイン!$D32*メイン!$J$33&gt;$C$17,NA(),BP$3*1000/60/(PI()*メイン!$E$38/1000)*メイン!$D$30*メイン!$D32*メイン!$J$33))</f>
        <v>#N/A</v>
      </c>
      <c r="BQ9" s="2" t="e">
        <f>IF(+BQ$3*1000/60/(PI()*メイン!$E$38/1000)*メイン!$D$30*メイン!$D32*メイン!$J$33&lt;$C$16,NA(),IF(BQ$3*1000/60/(PI()*メイン!$E$38/1000)*メイン!$D$30*メイン!$D32*メイン!$J$33&gt;$C$17,NA(),BQ$3*1000/60/(PI()*メイン!$E$38/1000)*メイン!$D$30*メイン!$D32*メイン!$J$33))</f>
        <v>#N/A</v>
      </c>
      <c r="BR9" s="2" t="e">
        <f>IF(+BR$3*1000/60/(PI()*メイン!$E$38/1000)*メイン!$D$30*メイン!$D32*メイン!$J$33&lt;$C$16,NA(),IF(BR$3*1000/60/(PI()*メイン!$E$38/1000)*メイン!$D$30*メイン!$D32*メイン!$J$33&gt;$C$17,NA(),BR$3*1000/60/(PI()*メイン!$E$38/1000)*メイン!$D$30*メイン!$D32*メイン!$J$33))</f>
        <v>#N/A</v>
      </c>
      <c r="BS9" s="2" t="e">
        <f>IF(+BS$3*1000/60/(PI()*メイン!$E$38/1000)*メイン!$D$30*メイン!$D32*メイン!$J$33&lt;$C$16,NA(),IF(BS$3*1000/60/(PI()*メイン!$E$38/1000)*メイン!$D$30*メイン!$D32*メイン!$J$33&gt;$C$17,NA(),BS$3*1000/60/(PI()*メイン!$E$38/1000)*メイン!$D$30*メイン!$D32*メイン!$J$33))</f>
        <v>#N/A</v>
      </c>
      <c r="BT9" s="2" t="e">
        <f>IF(+BT$3*1000/60/(PI()*メイン!$E$38/1000)*メイン!$D$30*メイン!$D32*メイン!$J$33&lt;$C$16,NA(),IF(BT$3*1000/60/(PI()*メイン!$E$38/1000)*メイン!$D$30*メイン!$D32*メイン!$J$33&gt;$C$17,NA(),BT$3*1000/60/(PI()*メイン!$E$38/1000)*メイン!$D$30*メイン!$D32*メイン!$J$33))</f>
        <v>#N/A</v>
      </c>
      <c r="BU9" s="2" t="e">
        <f>IF(+BU$3*1000/60/(PI()*メイン!$E$38/1000)*メイン!$D$30*メイン!$D32*メイン!$J$33&lt;$C$16,NA(),IF(BU$3*1000/60/(PI()*メイン!$E$38/1000)*メイン!$D$30*メイン!$D32*メイン!$J$33&gt;$C$17,NA(),BU$3*1000/60/(PI()*メイン!$E$38/1000)*メイン!$D$30*メイン!$D32*メイン!$J$33))</f>
        <v>#N/A</v>
      </c>
      <c r="BV9" s="2" t="e">
        <f>IF(+BV$3*1000/60/(PI()*メイン!$E$38/1000)*メイン!$D$30*メイン!$D32*メイン!$J$33&lt;$C$16,NA(),IF(BV$3*1000/60/(PI()*メイン!$E$38/1000)*メイン!$D$30*メイン!$D32*メイン!$J$33&gt;$C$17,NA(),BV$3*1000/60/(PI()*メイン!$E$38/1000)*メイン!$D$30*メイン!$D32*メイン!$J$33))</f>
        <v>#N/A</v>
      </c>
      <c r="BW9" s="2" t="e">
        <f>IF(+BW$3*1000/60/(PI()*メイン!$E$38/1000)*メイン!$D$30*メイン!$D32*メイン!$J$33&lt;$C$16,NA(),IF(BW$3*1000/60/(PI()*メイン!$E$38/1000)*メイン!$D$30*メイン!$D32*メイン!$J$33&gt;$C$17,NA(),BW$3*1000/60/(PI()*メイン!$E$38/1000)*メイン!$D$30*メイン!$D32*メイン!$J$33))</f>
        <v>#N/A</v>
      </c>
      <c r="BX9" s="2" t="e">
        <f>IF(+BX$3*1000/60/(PI()*メイン!$E$38/1000)*メイン!$D$30*メイン!$D32*メイン!$J$33&lt;$C$16,NA(),IF(BX$3*1000/60/(PI()*メイン!$E$38/1000)*メイン!$D$30*メイン!$D32*メイン!$J$33&gt;$C$17,NA(),BX$3*1000/60/(PI()*メイン!$E$38/1000)*メイン!$D$30*メイン!$D32*メイン!$J$33))</f>
        <v>#N/A</v>
      </c>
      <c r="BY9" s="2" t="e">
        <f>IF(+BY$3*1000/60/(PI()*メイン!$E$38/1000)*メイン!$D$30*メイン!$D32*メイン!$J$33&lt;$C$16,NA(),IF(BY$3*1000/60/(PI()*メイン!$E$38/1000)*メイン!$D$30*メイン!$D32*メイン!$J$33&gt;$C$17,NA(),BY$3*1000/60/(PI()*メイン!$E$38/1000)*メイン!$D$30*メイン!$D32*メイン!$J$33))</f>
        <v>#N/A</v>
      </c>
      <c r="BZ9" s="2" t="e">
        <f>IF(+BZ$3*1000/60/(PI()*メイン!$E$38/1000)*メイン!$D$30*メイン!$D32*メイン!$J$33&lt;$C$16,NA(),IF(BZ$3*1000/60/(PI()*メイン!$E$38/1000)*メイン!$D$30*メイン!$D32*メイン!$J$33&gt;$C$17,NA(),BZ$3*1000/60/(PI()*メイン!$E$38/1000)*メイン!$D$30*メイン!$D32*メイン!$J$33))</f>
        <v>#N/A</v>
      </c>
      <c r="CA9" s="2" t="e">
        <f>IF(+CA$3*1000/60/(PI()*メイン!$E$38/1000)*メイン!$D$30*メイン!$D32*メイン!$J$33&lt;$C$16,NA(),IF(CA$3*1000/60/(PI()*メイン!$E$38/1000)*メイン!$D$30*メイン!$D32*メイン!$J$33&gt;$C$17,NA(),CA$3*1000/60/(PI()*メイン!$E$38/1000)*メイン!$D$30*メイン!$D32*メイン!$J$33))</f>
        <v>#N/A</v>
      </c>
      <c r="CB9" s="2" t="e">
        <f>IF(+CB$3*1000/60/(PI()*メイン!$E$38/1000)*メイン!$D$30*メイン!$D32*メイン!$J$33&lt;$C$16,NA(),IF(CB$3*1000/60/(PI()*メイン!$E$38/1000)*メイン!$D$30*メイン!$D32*メイン!$J$33&gt;$C$17,NA(),CB$3*1000/60/(PI()*メイン!$E$38/1000)*メイン!$D$30*メイン!$D32*メイン!$J$33))</f>
        <v>#N/A</v>
      </c>
      <c r="CC9" s="2" t="e">
        <f>IF(+CC$3*1000/60/(PI()*メイン!$E$38/1000)*メイン!$D$30*メイン!$D32*メイン!$J$33&lt;$C$16,NA(),IF(CC$3*1000/60/(PI()*メイン!$E$38/1000)*メイン!$D$30*メイン!$D32*メイン!$J$33&gt;$C$17,NA(),CC$3*1000/60/(PI()*メイン!$E$38/1000)*メイン!$D$30*メイン!$D32*メイン!$J$33))</f>
        <v>#N/A</v>
      </c>
      <c r="CD9" s="2" t="e">
        <f>IF(+CD$3*1000/60/(PI()*メイン!$E$38/1000)*メイン!$D$30*メイン!$D32*メイン!$J$33&lt;$C$16,NA(),IF(CD$3*1000/60/(PI()*メイン!$E$38/1000)*メイン!$D$30*メイン!$D32*メイン!$J$33&gt;$C$17,NA(),CD$3*1000/60/(PI()*メイン!$E$38/1000)*メイン!$D$30*メイン!$D32*メイン!$J$33))</f>
        <v>#N/A</v>
      </c>
      <c r="CE9" s="2" t="e">
        <f>IF(+CE$3*1000/60/(PI()*メイン!$E$38/1000)*メイン!$D$30*メイン!$D32*メイン!$J$33&lt;$C$16,NA(),IF(CE$3*1000/60/(PI()*メイン!$E$38/1000)*メイン!$D$30*メイン!$D32*メイン!$J$33&gt;$C$17,NA(),CE$3*1000/60/(PI()*メイン!$E$38/1000)*メイン!$D$30*メイン!$D32*メイン!$J$33))</f>
        <v>#N/A</v>
      </c>
      <c r="CF9" s="2" t="e">
        <f>IF(+CF$3*1000/60/(PI()*メイン!$E$38/1000)*メイン!$D$30*メイン!$D32*メイン!$J$33&lt;$C$16,NA(),IF(CF$3*1000/60/(PI()*メイン!$E$38/1000)*メイン!$D$30*メイン!$D32*メイン!$J$33&gt;$C$17,NA(),CF$3*1000/60/(PI()*メイン!$E$38/1000)*メイン!$D$30*メイン!$D32*メイン!$J$33))</f>
        <v>#N/A</v>
      </c>
      <c r="CG9" s="2" t="e">
        <f>IF(+CG$3*1000/60/(PI()*メイン!$E$38/1000)*メイン!$D$30*メイン!$D32*メイン!$J$33&lt;$C$16,NA(),IF(CG$3*1000/60/(PI()*メイン!$E$38/1000)*メイン!$D$30*メイン!$D32*メイン!$J$33&gt;$C$17,NA(),CG$3*1000/60/(PI()*メイン!$E$38/1000)*メイン!$D$30*メイン!$D32*メイン!$J$33))</f>
        <v>#N/A</v>
      </c>
      <c r="CH9" s="2" t="e">
        <f>IF(+CH$3*1000/60/(PI()*メイン!$E$38/1000)*メイン!$D$30*メイン!$D32*メイン!$J$33&lt;$C$16,NA(),IF(CH$3*1000/60/(PI()*メイン!$E$38/1000)*メイン!$D$30*メイン!$D32*メイン!$J$33&gt;$C$17,NA(),CH$3*1000/60/(PI()*メイン!$E$38/1000)*メイン!$D$30*メイン!$D32*メイン!$J$33))</f>
        <v>#N/A</v>
      </c>
      <c r="CI9" s="2" t="e">
        <f>IF(+CI$3*1000/60/(PI()*メイン!$E$38/1000)*メイン!$D$30*メイン!$D32*メイン!$J$33&lt;$C$16,NA(),IF(CI$3*1000/60/(PI()*メイン!$E$38/1000)*メイン!$D$30*メイン!$D32*メイン!$J$33&gt;$C$17,NA(),CI$3*1000/60/(PI()*メイン!$E$38/1000)*メイン!$D$30*メイン!$D32*メイン!$J$33))</f>
        <v>#N/A</v>
      </c>
      <c r="CJ9" s="2" t="e">
        <f>IF(+CJ$3*1000/60/(PI()*メイン!$E$38/1000)*メイン!$D$30*メイン!$D32*メイン!$J$33&lt;$C$16,NA(),IF(CJ$3*1000/60/(PI()*メイン!$E$38/1000)*メイン!$D$30*メイン!$D32*メイン!$J$33&gt;$C$17,NA(),CJ$3*1000/60/(PI()*メイン!$E$38/1000)*メイン!$D$30*メイン!$D32*メイン!$J$33))</f>
        <v>#N/A</v>
      </c>
      <c r="CK9" s="2" t="e">
        <f>IF(+CK$3*1000/60/(PI()*メイン!$E$38/1000)*メイン!$D$30*メイン!$D32*メイン!$J$33&lt;$C$16,NA(),IF(CK$3*1000/60/(PI()*メイン!$E$38/1000)*メイン!$D$30*メイン!$D32*メイン!$J$33&gt;$C$17,NA(),CK$3*1000/60/(PI()*メイン!$E$38/1000)*メイン!$D$30*メイン!$D32*メイン!$J$33))</f>
        <v>#N/A</v>
      </c>
      <c r="CL9" s="2" t="e">
        <f>IF(+CL$3*1000/60/(PI()*メイン!$E$38/1000)*メイン!$D$30*メイン!$D32*メイン!$J$33&lt;$C$16,NA(),IF(CL$3*1000/60/(PI()*メイン!$E$38/1000)*メイン!$D$30*メイン!$D32*メイン!$J$33&gt;$C$17,NA(),CL$3*1000/60/(PI()*メイン!$E$38/1000)*メイン!$D$30*メイン!$D32*メイン!$J$33))</f>
        <v>#N/A</v>
      </c>
      <c r="CM9" s="2" t="e">
        <f>IF(+CM$3*1000/60/(PI()*メイン!$E$38/1000)*メイン!$D$30*メイン!$D32*メイン!$J$33&lt;$C$16,NA(),IF(CM$3*1000/60/(PI()*メイン!$E$38/1000)*メイン!$D$30*メイン!$D32*メイン!$J$33&gt;$C$17,NA(),CM$3*1000/60/(PI()*メイン!$E$38/1000)*メイン!$D$30*メイン!$D32*メイン!$J$33))</f>
        <v>#N/A</v>
      </c>
      <c r="CN9" s="2" t="e">
        <f>IF(+CN$3*1000/60/(PI()*メイン!$E$38/1000)*メイン!$D$30*メイン!$D32*メイン!$J$33&lt;$C$16,NA(),IF(CN$3*1000/60/(PI()*メイン!$E$38/1000)*メイン!$D$30*メイン!$D32*メイン!$J$33&gt;$C$17,NA(),CN$3*1000/60/(PI()*メイン!$E$38/1000)*メイン!$D$30*メイン!$D32*メイン!$J$33))</f>
        <v>#N/A</v>
      </c>
      <c r="CO9" s="2" t="e">
        <f>IF(+CO$3*1000/60/(PI()*メイン!$E$38/1000)*メイン!$D$30*メイン!$D32*メイン!$J$33&lt;$C$16,NA(),IF(CO$3*1000/60/(PI()*メイン!$E$38/1000)*メイン!$D$30*メイン!$D32*メイン!$J$33&gt;$C$17,NA(),CO$3*1000/60/(PI()*メイン!$E$38/1000)*メイン!$D$30*メイン!$D32*メイン!$J$33))</f>
        <v>#N/A</v>
      </c>
      <c r="CP9" s="2" t="e">
        <f>IF(+CP$3*1000/60/(PI()*メイン!$E$38/1000)*メイン!$D$30*メイン!$D32*メイン!$J$33&lt;$C$16,NA(),IF(CP$3*1000/60/(PI()*メイン!$E$38/1000)*メイン!$D$30*メイン!$D32*メイン!$J$33&gt;$C$17,NA(),CP$3*1000/60/(PI()*メイン!$E$38/1000)*メイン!$D$30*メイン!$D32*メイン!$J$33))</f>
        <v>#N/A</v>
      </c>
      <c r="CQ9" s="2" t="e">
        <f>IF(+CQ$3*1000/60/(PI()*メイン!$E$38/1000)*メイン!$D$30*メイン!$D32*メイン!$J$33&lt;$C$16,NA(),IF(CQ$3*1000/60/(PI()*メイン!$E$38/1000)*メイン!$D$30*メイン!$D32*メイン!$J$33&gt;$C$17,NA(),CQ$3*1000/60/(PI()*メイン!$E$38/1000)*メイン!$D$30*メイン!$D32*メイン!$J$33))</f>
        <v>#N/A</v>
      </c>
      <c r="CR9" s="2" t="e">
        <f>IF(+CR$3*1000/60/(PI()*メイン!$E$38/1000)*メイン!$D$30*メイン!$D32*メイン!$J$33&lt;$C$16,NA(),IF(CR$3*1000/60/(PI()*メイン!$E$38/1000)*メイン!$D$30*メイン!$D32*メイン!$J$33&gt;$C$17,NA(),CR$3*1000/60/(PI()*メイン!$E$38/1000)*メイン!$D$30*メイン!$D32*メイン!$J$33))</f>
        <v>#N/A</v>
      </c>
      <c r="CS9" s="2" t="e">
        <f>IF(+CS$3*1000/60/(PI()*メイン!$E$38/1000)*メイン!$D$30*メイン!$D32*メイン!$J$33&lt;$C$16,NA(),IF(CS$3*1000/60/(PI()*メイン!$E$38/1000)*メイン!$D$30*メイン!$D32*メイン!$J$33&gt;$C$17,NA(),CS$3*1000/60/(PI()*メイン!$E$38/1000)*メイン!$D$30*メイン!$D32*メイン!$J$33))</f>
        <v>#N/A</v>
      </c>
      <c r="CT9" s="2" t="e">
        <f>IF(+CT$3*1000/60/(PI()*メイン!$E$38/1000)*メイン!$D$30*メイン!$D32*メイン!$J$33&lt;$C$16,NA(),IF(CT$3*1000/60/(PI()*メイン!$E$38/1000)*メイン!$D$30*メイン!$D32*メイン!$J$33&gt;$C$17,NA(),CT$3*1000/60/(PI()*メイン!$E$38/1000)*メイン!$D$30*メイン!$D32*メイン!$J$33))</f>
        <v>#N/A</v>
      </c>
      <c r="CU9" s="2" t="e">
        <f>IF(+CU$3*1000/60/(PI()*メイン!$E$38/1000)*メイン!$D$30*メイン!$D32*メイン!$J$33&lt;$C$16,NA(),IF(CU$3*1000/60/(PI()*メイン!$E$38/1000)*メイン!$D$30*メイン!$D32*メイン!$J$33&gt;$C$17,NA(),CU$3*1000/60/(PI()*メイン!$E$38/1000)*メイン!$D$30*メイン!$D32*メイン!$J$33))</f>
        <v>#N/A</v>
      </c>
      <c r="CV9" s="2" t="e">
        <f>IF(+CV$3*1000/60/(PI()*メイン!$E$38/1000)*メイン!$D$30*メイン!$D32*メイン!$J$33&lt;$C$16,NA(),IF(CV$3*1000/60/(PI()*メイン!$E$38/1000)*メイン!$D$30*メイン!$D32*メイン!$J$33&gt;$C$17,NA(),CV$3*1000/60/(PI()*メイン!$E$38/1000)*メイン!$D$30*メイン!$D32*メイン!$J$33))</f>
        <v>#N/A</v>
      </c>
      <c r="CW9" s="2" t="e">
        <f>IF(+CW$3*1000/60/(PI()*メイン!$E$38/1000)*メイン!$D$30*メイン!$D32*メイン!$J$33&lt;$C$16,NA(),IF(CW$3*1000/60/(PI()*メイン!$E$38/1000)*メイン!$D$30*メイン!$D32*メイン!$J$33&gt;$C$17,NA(),CW$3*1000/60/(PI()*メイン!$E$38/1000)*メイン!$D$30*メイン!$D32*メイン!$J$33))</f>
        <v>#N/A</v>
      </c>
      <c r="CX9" s="2" t="e">
        <f>IF(+CX$3*1000/60/(PI()*メイン!$E$38/1000)*メイン!$D$30*メイン!$D32*メイン!$J$33&lt;$C$16,NA(),IF(CX$3*1000/60/(PI()*メイン!$E$38/1000)*メイン!$D$30*メイン!$D32*メイン!$J$33&gt;$C$17,NA(),CX$3*1000/60/(PI()*メイン!$E$38/1000)*メイン!$D$30*メイン!$D32*メイン!$J$33))</f>
        <v>#N/A</v>
      </c>
      <c r="CY9" s="2" t="e">
        <f>IF(+CY$3*1000/60/(PI()*メイン!$E$38/1000)*メイン!$D$30*メイン!$D32*メイン!$J$33&lt;$C$16,NA(),IF(CY$3*1000/60/(PI()*メイン!$E$38/1000)*メイン!$D$30*メイン!$D32*メイン!$J$33&gt;$C$17,NA(),CY$3*1000/60/(PI()*メイン!$E$38/1000)*メイン!$D$30*メイン!$D32*メイン!$J$33))</f>
        <v>#N/A</v>
      </c>
      <c r="CZ9" s="2" t="e">
        <f>IF(+CZ$3*1000/60/(PI()*メイン!$E$38/1000)*メイン!$D$30*メイン!$D32*メイン!$J$33&lt;$C$16,NA(),IF(CZ$3*1000/60/(PI()*メイン!$E$38/1000)*メイン!$D$30*メイン!$D32*メイン!$J$33&gt;$C$17,NA(),CZ$3*1000/60/(PI()*メイン!$E$38/1000)*メイン!$D$30*メイン!$D32*メイン!$J$33))</f>
        <v>#N/A</v>
      </c>
      <c r="DA9" s="2" t="e">
        <f>IF(+DA$3*1000/60/(PI()*メイン!$E$38/1000)*メイン!$D$30*メイン!$D32*メイン!$J$33&lt;$C$16,NA(),IF(DA$3*1000/60/(PI()*メイン!$E$38/1000)*メイン!$D$30*メイン!$D32*メイン!$J$33&gt;$C$17,NA(),DA$3*1000/60/(PI()*メイン!$E$38/1000)*メイン!$D$30*メイン!$D32*メイン!$J$33))</f>
        <v>#N/A</v>
      </c>
      <c r="DB9" s="2" t="e">
        <f>IF(+DB$3*1000/60/(PI()*メイン!$E$38/1000)*メイン!$D$30*メイン!$D32*メイン!$J$33&lt;$C$16,NA(),IF(DB$3*1000/60/(PI()*メイン!$E$38/1000)*メイン!$D$30*メイン!$D32*メイン!$J$33&gt;$C$17,NA(),DB$3*1000/60/(PI()*メイン!$E$38/1000)*メイン!$D$30*メイン!$D32*メイン!$J$33))</f>
        <v>#N/A</v>
      </c>
      <c r="DC9" s="2" t="e">
        <f>IF(+DC$3*1000/60/(PI()*メイン!$E$38/1000)*メイン!$D$30*メイン!$D32*メイン!$J$33&lt;$C$16,NA(),IF(DC$3*1000/60/(PI()*メイン!$E$38/1000)*メイン!$D$30*メイン!$D32*メイン!$J$33&gt;$C$17,NA(),DC$3*1000/60/(PI()*メイン!$E$38/1000)*メイン!$D$30*メイン!$D32*メイン!$J$33))</f>
        <v>#N/A</v>
      </c>
      <c r="DD9" s="2" t="e">
        <f>IF(+DD$3*1000/60/(PI()*メイン!$E$38/1000)*メイン!$D$30*メイン!$D32*メイン!$J$33&lt;$C$16,NA(),IF(DD$3*1000/60/(PI()*メイン!$E$38/1000)*メイン!$D$30*メイン!$D32*メイン!$J$33&gt;$C$17,NA(),DD$3*1000/60/(PI()*メイン!$E$38/1000)*メイン!$D$30*メイン!$D32*メイン!$J$33))</f>
        <v>#N/A</v>
      </c>
      <c r="DE9" s="2" t="e">
        <f>IF(+DE$3*1000/60/(PI()*メイン!$E$38/1000)*メイン!$D$30*メイン!$D32*メイン!$J$33&lt;$C$16,NA(),IF(DE$3*1000/60/(PI()*メイン!$E$38/1000)*メイン!$D$30*メイン!$D32*メイン!$J$33&gt;$C$17,NA(),DE$3*1000/60/(PI()*メイン!$E$38/1000)*メイン!$D$30*メイン!$D32*メイン!$J$33))</f>
        <v>#N/A</v>
      </c>
      <c r="DF9" s="2" t="e">
        <f>IF(+DF$3*1000/60/(PI()*メイン!$E$38/1000)*メイン!$D$30*メイン!$D32*メイン!$J$33&lt;$C$16,NA(),IF(DF$3*1000/60/(PI()*メイン!$E$38/1000)*メイン!$D$30*メイン!$D32*メイン!$J$33&gt;$C$17,NA(),DF$3*1000/60/(PI()*メイン!$E$38/1000)*メイン!$D$30*メイン!$D32*メイン!$J$33))</f>
        <v>#N/A</v>
      </c>
      <c r="DG9" s="2" t="e">
        <f>IF(+DG$3*1000/60/(PI()*メイン!$E$38/1000)*メイン!$D$30*メイン!$D32*メイン!$J$33&lt;$C$16,NA(),IF(DG$3*1000/60/(PI()*メイン!$E$38/1000)*メイン!$D$30*メイン!$D32*メイン!$J$33&gt;$C$17,NA(),DG$3*1000/60/(PI()*メイン!$E$38/1000)*メイン!$D$30*メイン!$D32*メイン!$J$33))</f>
        <v>#N/A</v>
      </c>
      <c r="DH9" s="2" t="e">
        <f>IF(+DH$3*1000/60/(PI()*メイン!$E$38/1000)*メイン!$D$30*メイン!$D32*メイン!$J$33&lt;$C$16,NA(),IF(DH$3*1000/60/(PI()*メイン!$E$38/1000)*メイン!$D$30*メイン!$D32*メイン!$J$33&gt;$C$17,NA(),DH$3*1000/60/(PI()*メイン!$E$38/1000)*メイン!$D$30*メイン!$D32*メイン!$J$33))</f>
        <v>#N/A</v>
      </c>
      <c r="DI9" s="2" t="e">
        <f>IF(+DI$3*1000/60/(PI()*メイン!$E$38/1000)*メイン!$D$30*メイン!$D32*メイン!$J$33&lt;$C$16,NA(),IF(DI$3*1000/60/(PI()*メイン!$E$38/1000)*メイン!$D$30*メイン!$D32*メイン!$J$33&gt;$C$17,NA(),DI$3*1000/60/(PI()*メイン!$E$38/1000)*メイン!$D$30*メイン!$D32*メイン!$J$33))</f>
        <v>#N/A</v>
      </c>
      <c r="DJ9" s="2" t="e">
        <f>IF(+DJ$3*1000/60/(PI()*メイン!$E$38/1000)*メイン!$D$30*メイン!$D32*メイン!$J$33&lt;$C$16,NA(),IF(DJ$3*1000/60/(PI()*メイン!$E$38/1000)*メイン!$D$30*メイン!$D32*メイン!$J$33&gt;$C$17,NA(),DJ$3*1000/60/(PI()*メイン!$E$38/1000)*メイン!$D$30*メイン!$D32*メイン!$J$33))</f>
        <v>#N/A</v>
      </c>
      <c r="DK9" s="2" t="e">
        <f>IF(+DK$3*1000/60/(PI()*メイン!$E$38/1000)*メイン!$D$30*メイン!$D32*メイン!$J$33&lt;$C$16,NA(),IF(DK$3*1000/60/(PI()*メイン!$E$38/1000)*メイン!$D$30*メイン!$D32*メイン!$J$33&gt;$C$17,NA(),DK$3*1000/60/(PI()*メイン!$E$38/1000)*メイン!$D$30*メイン!$D32*メイン!$J$33))</f>
        <v>#N/A</v>
      </c>
      <c r="DL9" s="2" t="e">
        <f>IF(+DL$3*1000/60/(PI()*メイン!$E$38/1000)*メイン!$D$30*メイン!$D32*メイン!$J$33&lt;$C$16,NA(),IF(DL$3*1000/60/(PI()*メイン!$E$38/1000)*メイン!$D$30*メイン!$D32*メイン!$J$33&gt;$C$17,NA(),DL$3*1000/60/(PI()*メイン!$E$38/1000)*メイン!$D$30*メイン!$D32*メイン!$J$33))</f>
        <v>#N/A</v>
      </c>
      <c r="DM9" s="2" t="e">
        <f>IF(+DM$3*1000/60/(PI()*メイン!$E$38/1000)*メイン!$D$30*メイン!$D32*メイン!$J$33&lt;$C$16,NA(),IF(DM$3*1000/60/(PI()*メイン!$E$38/1000)*メイン!$D$30*メイン!$D32*メイン!$J$33&gt;$C$17,NA(),DM$3*1000/60/(PI()*メイン!$E$38/1000)*メイン!$D$30*メイン!$D32*メイン!$J$33))</f>
        <v>#N/A</v>
      </c>
      <c r="DN9" s="2" t="e">
        <f>IF(+DN$3*1000/60/(PI()*メイン!$E$38/1000)*メイン!$D$30*メイン!$D32*メイン!$J$33&lt;$C$16,NA(),IF(DN$3*1000/60/(PI()*メイン!$E$38/1000)*メイン!$D$30*メイン!$D32*メイン!$J$33&gt;$C$17,NA(),DN$3*1000/60/(PI()*メイン!$E$38/1000)*メイン!$D$30*メイン!$D32*メイン!$J$33))</f>
        <v>#N/A</v>
      </c>
      <c r="DO9" s="2" t="e">
        <f>IF(+DO$3*1000/60/(PI()*メイン!$E$38/1000)*メイン!$D$30*メイン!$D32*メイン!$J$33&lt;$C$16,NA(),IF(DO$3*1000/60/(PI()*メイン!$E$38/1000)*メイン!$D$30*メイン!$D32*メイン!$J$33&gt;$C$17,NA(),DO$3*1000/60/(PI()*メイン!$E$38/1000)*メイン!$D$30*メイン!$D32*メイン!$J$33))</f>
        <v>#N/A</v>
      </c>
      <c r="DP9" s="2" t="e">
        <f>IF(+DP$3*1000/60/(PI()*メイン!$E$38/1000)*メイン!$D$30*メイン!$D32*メイン!$J$33&lt;$C$16,NA(),IF(DP$3*1000/60/(PI()*メイン!$E$38/1000)*メイン!$D$30*メイン!$D32*メイン!$J$33&gt;$C$17,NA(),DP$3*1000/60/(PI()*メイン!$E$38/1000)*メイン!$D$30*メイン!$D32*メイン!$J$33))</f>
        <v>#N/A</v>
      </c>
      <c r="DQ9" s="2" t="e">
        <f>IF(+DQ$3*1000/60/(PI()*メイン!$E$38/1000)*メイン!$D$30*メイン!$D32*メイン!$J$33&lt;$C$16,NA(),IF(DQ$3*1000/60/(PI()*メイン!$E$38/1000)*メイン!$D$30*メイン!$D32*メイン!$J$33&gt;$C$17,NA(),DQ$3*1000/60/(PI()*メイン!$E$38/1000)*メイン!$D$30*メイン!$D32*メイン!$J$33))</f>
        <v>#N/A</v>
      </c>
      <c r="DR9" s="2" t="e">
        <f>IF(+DR$3*1000/60/(PI()*メイン!$E$38/1000)*メイン!$D$30*メイン!$D32*メイン!$J$33&lt;$C$16,NA(),IF(DR$3*1000/60/(PI()*メイン!$E$38/1000)*メイン!$D$30*メイン!$D32*メイン!$J$33&gt;$C$17,NA(),DR$3*1000/60/(PI()*メイン!$E$38/1000)*メイン!$D$30*メイン!$D32*メイン!$J$33))</f>
        <v>#N/A</v>
      </c>
      <c r="DS9" s="2" t="e">
        <f>IF(+DS$3*1000/60/(PI()*メイン!$E$38/1000)*メイン!$D$30*メイン!$D32*メイン!$J$33&lt;$C$16,NA(),IF(DS$3*1000/60/(PI()*メイン!$E$38/1000)*メイン!$D$30*メイン!$D32*メイン!$J$33&gt;$C$17,NA(),DS$3*1000/60/(PI()*メイン!$E$38/1000)*メイン!$D$30*メイン!$D32*メイン!$J$33))</f>
        <v>#N/A</v>
      </c>
      <c r="DT9" s="2" t="e">
        <f>IF(+DT$3*1000/60/(PI()*メイン!$E$38/1000)*メイン!$D$30*メイン!$D32*メイン!$J$33&lt;$C$16,NA(),IF(DT$3*1000/60/(PI()*メイン!$E$38/1000)*メイン!$D$30*メイン!$D32*メイン!$J$33&gt;$C$17,NA(),DT$3*1000/60/(PI()*メイン!$E$38/1000)*メイン!$D$30*メイン!$D32*メイン!$J$33))</f>
        <v>#N/A</v>
      </c>
      <c r="DU9" s="2" t="e">
        <f>IF(+DU$3*1000/60/(PI()*メイン!$E$38/1000)*メイン!$D$30*メイン!$D32*メイン!$J$33&lt;$C$16,NA(),IF(DU$3*1000/60/(PI()*メイン!$E$38/1000)*メイン!$D$30*メイン!$D32*メイン!$J$33&gt;$C$17,NA(),DU$3*1000/60/(PI()*メイン!$E$38/1000)*メイン!$D$30*メイン!$D32*メイン!$J$33))</f>
        <v>#N/A</v>
      </c>
      <c r="DV9" s="2" t="e">
        <f>IF(+DV$3*1000/60/(PI()*メイン!$E$38/1000)*メイン!$D$30*メイン!$D32*メイン!$J$33&lt;$C$16,NA(),IF(DV$3*1000/60/(PI()*メイン!$E$38/1000)*メイン!$D$30*メイン!$D32*メイン!$J$33&gt;$C$17,NA(),DV$3*1000/60/(PI()*メイン!$E$38/1000)*メイン!$D$30*メイン!$D32*メイン!$J$33))</f>
        <v>#N/A</v>
      </c>
      <c r="DW9" s="2" t="e">
        <f>IF(+DW$3*1000/60/(PI()*メイン!$E$38/1000)*メイン!$D$30*メイン!$D32*メイン!$J$33&lt;$C$16,NA(),IF(DW$3*1000/60/(PI()*メイン!$E$38/1000)*メイン!$D$30*メイン!$D32*メイン!$J$33&gt;$C$17,NA(),DW$3*1000/60/(PI()*メイン!$E$38/1000)*メイン!$D$30*メイン!$D32*メイン!$J$33))</f>
        <v>#N/A</v>
      </c>
      <c r="DX9" s="2" t="e">
        <f>IF(+DX$3*1000/60/(PI()*メイン!$E$38/1000)*メイン!$D$30*メイン!$D32*メイン!$J$33&lt;$C$16,NA(),IF(DX$3*1000/60/(PI()*メイン!$E$38/1000)*メイン!$D$30*メイン!$D32*メイン!$J$33&gt;$C$17,NA(),DX$3*1000/60/(PI()*メイン!$E$38/1000)*メイン!$D$30*メイン!$D32*メイン!$J$33))</f>
        <v>#N/A</v>
      </c>
      <c r="DY9" s="2" t="e">
        <f>IF(+DY$3*1000/60/(PI()*メイン!$E$38/1000)*メイン!$D$30*メイン!$D32*メイン!$J$33&lt;$C$16,NA(),IF(DY$3*1000/60/(PI()*メイン!$E$38/1000)*メイン!$D$30*メイン!$D32*メイン!$J$33&gt;$C$17,NA(),DY$3*1000/60/(PI()*メイン!$E$38/1000)*メイン!$D$30*メイン!$D32*メイン!$J$33))</f>
        <v>#N/A</v>
      </c>
      <c r="DZ9" s="2" t="e">
        <f>IF(+DZ$3*1000/60/(PI()*メイン!$E$38/1000)*メイン!$D$30*メイン!$D32*メイン!$J$33&lt;$C$16,NA(),IF(DZ$3*1000/60/(PI()*メイン!$E$38/1000)*メイン!$D$30*メイン!$D32*メイン!$J$33&gt;$C$17,NA(),DZ$3*1000/60/(PI()*メイン!$E$38/1000)*メイン!$D$30*メイン!$D32*メイン!$J$33))</f>
        <v>#N/A</v>
      </c>
      <c r="EA9" s="2" t="e">
        <f>IF(+EA$3*1000/60/(PI()*メイン!$E$38/1000)*メイン!$D$30*メイン!$D32*メイン!$J$33&lt;$C$16,NA(),IF(EA$3*1000/60/(PI()*メイン!$E$38/1000)*メイン!$D$30*メイン!$D32*メイン!$J$33&gt;$C$17,NA(),EA$3*1000/60/(PI()*メイン!$E$38/1000)*メイン!$D$30*メイン!$D32*メイン!$J$33))</f>
        <v>#N/A</v>
      </c>
      <c r="EB9" s="2" t="e">
        <f>IF(+EB$3*1000/60/(PI()*メイン!$E$38/1000)*メイン!$D$30*メイン!$D32*メイン!$J$33&lt;$C$16,NA(),IF(EB$3*1000/60/(PI()*メイン!$E$38/1000)*メイン!$D$30*メイン!$D32*メイン!$J$33&gt;$C$17,NA(),EB$3*1000/60/(PI()*メイン!$E$38/1000)*メイン!$D$30*メイン!$D32*メイン!$J$33))</f>
        <v>#N/A</v>
      </c>
      <c r="EC9" s="2" t="e">
        <f>IF(+EC$3*1000/60/(PI()*メイン!$E$38/1000)*メイン!$D$30*メイン!$D32*メイン!$J$33&lt;$C$16,NA(),IF(EC$3*1000/60/(PI()*メイン!$E$38/1000)*メイン!$D$30*メイン!$D32*メイン!$J$33&gt;$C$17,NA(),EC$3*1000/60/(PI()*メイン!$E$38/1000)*メイン!$D$30*メイン!$D32*メイン!$J$33))</f>
        <v>#N/A</v>
      </c>
    </row>
    <row r="10" spans="2:133" x14ac:dyDescent="0.15">
      <c r="B10" t="s">
        <v>13</v>
      </c>
      <c r="C10" s="2" t="e">
        <f>IF(+C$3*1000/60/(PI()*メイン!$E$38/1000)*メイン!$D$30*メイン!$D33*メイン!$J$33&lt;$C$16,NA(),IF(C$3*1000/60/(PI()*メイン!$E$38/1000)*メイン!$D$30*メイン!$D33*メイン!$J$33&gt;$C$17,NA(),C$3*1000/60/(PI()*メイン!$E$38/1000)*メイン!$D$30*メイン!$D33*メイン!$J$33))</f>
        <v>#N/A</v>
      </c>
      <c r="D10" s="2" t="e">
        <f>IF(+D$3*1000/60/(PI()*メイン!$E$38/1000)*メイン!$D$30*メイン!$D33*メイン!$J$33&lt;$C$16,NA(),IF(D$3*1000/60/(PI()*メイン!$E$38/1000)*メイン!$D$30*メイン!$D33*メイン!$J$33&gt;$C$17,NA(),D$3*1000/60/(PI()*メイン!$E$38/1000)*メイン!$D$30*メイン!$D33*メイン!$J$33))</f>
        <v>#N/A</v>
      </c>
      <c r="E10" s="2" t="e">
        <f>IF(+E$3*1000/60/(PI()*メイン!$E$38/1000)*メイン!$D$30*メイン!$D33*メイン!$J$33&lt;$C$16,NA(),IF(E$3*1000/60/(PI()*メイン!$E$38/1000)*メイン!$D$30*メイン!$D33*メイン!$J$33&gt;$C$17,NA(),E$3*1000/60/(PI()*メイン!$E$38/1000)*メイン!$D$30*メイン!$D33*メイン!$J$33))</f>
        <v>#N/A</v>
      </c>
      <c r="F10" s="2" t="e">
        <f>IF(+F$3*1000/60/(PI()*メイン!$E$38/1000)*メイン!$D$30*メイン!$D33*メイン!$J$33&lt;$C$16,NA(),IF(F$3*1000/60/(PI()*メイン!$E$38/1000)*メイン!$D$30*メイン!$D33*メイン!$J$33&gt;$C$17,NA(),F$3*1000/60/(PI()*メイン!$E$38/1000)*メイン!$D$30*メイン!$D33*メイン!$J$33))</f>
        <v>#N/A</v>
      </c>
      <c r="G10" s="2" t="e">
        <f>IF(+G$3*1000/60/(PI()*メイン!$E$38/1000)*メイン!$D$30*メイン!$D33*メイン!$J$33&lt;$C$16,NA(),IF(G$3*1000/60/(PI()*メイン!$E$38/1000)*メイン!$D$30*メイン!$D33*メイン!$J$33&gt;$C$17,NA(),G$3*1000/60/(PI()*メイン!$E$38/1000)*メイン!$D$30*メイン!$D33*メイン!$J$33))</f>
        <v>#N/A</v>
      </c>
      <c r="H10" s="2" t="e">
        <f>IF(+H$3*1000/60/(PI()*メイン!$E$38/1000)*メイン!$D$30*メイン!$D33*メイン!$J$33&lt;$C$16,NA(),IF(H$3*1000/60/(PI()*メイン!$E$38/1000)*メイン!$D$30*メイン!$D33*メイン!$J$33&gt;$C$17,NA(),H$3*1000/60/(PI()*メイン!$E$38/1000)*メイン!$D$30*メイン!$D33*メイン!$J$33))</f>
        <v>#N/A</v>
      </c>
      <c r="I10" s="2" t="e">
        <f>IF(+I$3*1000/60/(PI()*メイン!$E$38/1000)*メイン!$D$30*メイン!$D33*メイン!$J$33&lt;$C$16,NA(),IF(I$3*1000/60/(PI()*メイン!$E$38/1000)*メイン!$D$30*メイン!$D33*メイン!$J$33&gt;$C$17,NA(),I$3*1000/60/(PI()*メイン!$E$38/1000)*メイン!$D$30*メイン!$D33*メイン!$J$33))</f>
        <v>#N/A</v>
      </c>
      <c r="J10" s="2">
        <f>IF(+J$3*1000/60/(PI()*メイン!$E$38/1000)*メイン!$D$30*メイン!$D33*メイン!$J$33&lt;$C$16,NA(),IF(J$3*1000/60/(PI()*メイン!$E$38/1000)*メイン!$D$30*メイン!$D33*メイン!$J$33&gt;$C$17,NA(),J$3*1000/60/(PI()*メイン!$E$38/1000)*メイン!$D$30*メイン!$D33*メイン!$J$33))</f>
        <v>1009.2981911205893</v>
      </c>
      <c r="K10" s="2">
        <f>IF(+K$3*1000/60/(PI()*メイン!$E$38/1000)*メイン!$D$30*メイン!$D33*メイン!$J$33&lt;$C$16,NA(),IF(K$3*1000/60/(PI()*メイン!$E$38/1000)*メイン!$D$30*メイン!$D33*メイン!$J$33&gt;$C$17,NA(),K$3*1000/60/(PI()*メイン!$E$38/1000)*メイン!$D$30*メイン!$D33*メイン!$J$33))</f>
        <v>1153.4836469949594</v>
      </c>
      <c r="L10" s="2">
        <f>IF(+L$3*1000/60/(PI()*メイン!$E$38/1000)*メイン!$D$30*メイン!$D33*メイン!$J$33&lt;$C$16,NA(),IF(L$3*1000/60/(PI()*メイン!$E$38/1000)*メイン!$D$30*メイン!$D33*メイン!$J$33&gt;$C$17,NA(),L$3*1000/60/(PI()*メイン!$E$38/1000)*メイン!$D$30*メイン!$D33*メイン!$J$33))</f>
        <v>1297.6691028693292</v>
      </c>
      <c r="M10" s="2">
        <f>IF(+M$3*1000/60/(PI()*メイン!$E$38/1000)*メイン!$D$30*メイン!$D33*メイン!$J$33&lt;$C$16,NA(),IF(M$3*1000/60/(PI()*メイン!$E$38/1000)*メイン!$D$30*メイン!$D33*メイン!$J$33&gt;$C$17,NA(),M$3*1000/60/(PI()*メイン!$E$38/1000)*メイン!$D$30*メイン!$D33*メイン!$J$33))</f>
        <v>1441.8545587436988</v>
      </c>
      <c r="N10" s="2">
        <f>IF(+N$3*1000/60/(PI()*メイン!$E$38/1000)*メイン!$D$30*メイン!$D33*メイン!$J$33&lt;$C$16,NA(),IF(N$3*1000/60/(PI()*メイン!$E$38/1000)*メイン!$D$30*メイン!$D33*メイン!$J$33&gt;$C$17,NA(),N$3*1000/60/(PI()*メイン!$E$38/1000)*メイン!$D$30*メイン!$D33*メイン!$J$33))</f>
        <v>1586.0400146180689</v>
      </c>
      <c r="O10" s="2">
        <f>IF(+O$3*1000/60/(PI()*メイン!$E$38/1000)*メイン!$D$30*メイン!$D33*メイン!$J$33&lt;$C$16,NA(),IF(O$3*1000/60/(PI()*メイン!$E$38/1000)*メイン!$D$30*メイン!$D33*メイン!$J$33&gt;$C$17,NA(),O$3*1000/60/(PI()*メイン!$E$38/1000)*メイン!$D$30*メイン!$D33*メイン!$J$33))</f>
        <v>1730.2254704924389</v>
      </c>
      <c r="P10" s="2">
        <f>IF(+P$3*1000/60/(PI()*メイン!$E$38/1000)*メイン!$D$30*メイン!$D33*メイン!$J$33&lt;$C$16,NA(),IF(P$3*1000/60/(PI()*メイン!$E$38/1000)*メイン!$D$30*メイン!$D33*メイン!$J$33&gt;$C$17,NA(),P$3*1000/60/(PI()*メイン!$E$38/1000)*メイン!$D$30*メイン!$D33*メイン!$J$33))</f>
        <v>1874.4109263668086</v>
      </c>
      <c r="Q10" s="2">
        <f>IF(+Q$3*1000/60/(PI()*メイン!$E$38/1000)*メイン!$D$30*メイン!$D33*メイン!$J$33&lt;$C$16,NA(),IF(Q$3*1000/60/(PI()*メイン!$E$38/1000)*メイン!$D$30*メイン!$D33*メイン!$J$33&gt;$C$17,NA(),Q$3*1000/60/(PI()*メイン!$E$38/1000)*メイン!$D$30*メイン!$D33*メイン!$J$33))</f>
        <v>2018.5963822411786</v>
      </c>
      <c r="R10" s="2">
        <f>IF(+R$3*1000/60/(PI()*メイン!$E$38/1000)*メイン!$D$30*メイン!$D33*メイン!$J$33&lt;$C$16,NA(),IF(R$3*1000/60/(PI()*メイン!$E$38/1000)*メイン!$D$30*メイン!$D33*メイン!$J$33&gt;$C$17,NA(),R$3*1000/60/(PI()*メイン!$E$38/1000)*メイン!$D$30*メイン!$D33*メイン!$J$33))</f>
        <v>2162.7818381155485</v>
      </c>
      <c r="S10" s="2">
        <f>IF(+S$3*1000/60/(PI()*メイン!$E$38/1000)*メイン!$D$30*メイン!$D33*メイン!$J$33&lt;$C$16,NA(),IF(S$3*1000/60/(PI()*メイン!$E$38/1000)*メイン!$D$30*メイン!$D33*メイン!$J$33&gt;$C$17,NA(),S$3*1000/60/(PI()*メイン!$E$38/1000)*メイン!$D$30*メイン!$D33*メイン!$J$33))</f>
        <v>2306.9672939899187</v>
      </c>
      <c r="T10" s="2">
        <f>IF(+T$3*1000/60/(PI()*メイン!$E$38/1000)*メイン!$D$30*メイン!$D33*メイン!$J$33&lt;$C$16,NA(),IF(T$3*1000/60/(PI()*メイン!$E$38/1000)*メイン!$D$30*メイン!$D33*メイン!$J$33&gt;$C$17,NA(),T$3*1000/60/(PI()*メイン!$E$38/1000)*メイン!$D$30*メイン!$D33*メイン!$J$33))</f>
        <v>2451.1527498642881</v>
      </c>
      <c r="U10" s="2">
        <f>IF(+U$3*1000/60/(PI()*メイン!$E$38/1000)*メイン!$D$30*メイン!$D33*メイン!$J$33&lt;$C$16,NA(),IF(U$3*1000/60/(PI()*メイン!$E$38/1000)*メイン!$D$30*メイン!$D33*メイン!$J$33&gt;$C$17,NA(),U$3*1000/60/(PI()*メイン!$E$38/1000)*メイン!$D$30*メイン!$D33*メイン!$J$33))</f>
        <v>2595.3382057386584</v>
      </c>
      <c r="V10" s="2">
        <f>IF(+V$3*1000/60/(PI()*メイン!$E$38/1000)*メイン!$D$30*メイン!$D33*メイン!$J$33&lt;$C$16,NA(),IF(V$3*1000/60/(PI()*メイン!$E$38/1000)*メイン!$D$30*メイン!$D33*メイン!$J$33&gt;$C$17,NA(),V$3*1000/60/(PI()*メイン!$E$38/1000)*メイン!$D$30*メイン!$D33*メイン!$J$33))</f>
        <v>2739.5236616130278</v>
      </c>
      <c r="W10" s="2">
        <f>IF(+W$3*1000/60/(PI()*メイン!$E$38/1000)*メイン!$D$30*メイン!$D33*メイン!$J$33&lt;$C$16,NA(),IF(W$3*1000/60/(PI()*メイン!$E$38/1000)*メイン!$D$30*メイン!$D33*メイン!$J$33&gt;$C$17,NA(),W$3*1000/60/(PI()*メイン!$E$38/1000)*メイン!$D$30*メイン!$D33*メイン!$J$33))</f>
        <v>2883.7091174873976</v>
      </c>
      <c r="X10" s="2">
        <f>IF(+X$3*1000/60/(PI()*メイン!$E$38/1000)*メイン!$D$30*メイン!$D33*メイン!$J$33&lt;$C$16,NA(),IF(X$3*1000/60/(PI()*メイン!$E$38/1000)*メイン!$D$30*メイン!$D33*メイン!$J$33&gt;$C$17,NA(),X$3*1000/60/(PI()*メイン!$E$38/1000)*メイン!$D$30*メイン!$D33*メイン!$J$33))</f>
        <v>3027.8945733617675</v>
      </c>
      <c r="Y10" s="2">
        <f>IF(+Y$3*1000/60/(PI()*メイン!$E$38/1000)*メイン!$D$30*メイン!$D33*メイン!$J$33&lt;$C$16,NA(),IF(Y$3*1000/60/(PI()*メイン!$E$38/1000)*メイン!$D$30*メイン!$D33*メイン!$J$33&gt;$C$17,NA(),Y$3*1000/60/(PI()*メイン!$E$38/1000)*メイン!$D$30*メイン!$D33*メイン!$J$33))</f>
        <v>3172.0800292361378</v>
      </c>
      <c r="Z10" s="2">
        <f>IF(+Z$3*1000/60/(PI()*メイン!$E$38/1000)*メイン!$D$30*メイン!$D33*メイン!$J$33&lt;$C$16,NA(),IF(Z$3*1000/60/(PI()*メイン!$E$38/1000)*メイン!$D$30*メイン!$D33*メイン!$J$33&gt;$C$17,NA(),Z$3*1000/60/(PI()*メイン!$E$38/1000)*メイン!$D$30*メイン!$D33*メイン!$J$33))</f>
        <v>3316.2654851105071</v>
      </c>
      <c r="AA10" s="2">
        <f>IF(+AA$3*1000/60/(PI()*メイン!$E$38/1000)*メイン!$D$30*メイン!$D33*メイン!$J$33&lt;$C$16,NA(),IF(AA$3*1000/60/(PI()*メイン!$E$38/1000)*メイン!$D$30*メイン!$D33*メイン!$J$33&gt;$C$17,NA(),AA$3*1000/60/(PI()*メイン!$E$38/1000)*メイン!$D$30*メイン!$D33*メイン!$J$33))</f>
        <v>3460.4509409848779</v>
      </c>
      <c r="AB10" s="2">
        <f>IF(+AB$3*1000/60/(PI()*メイン!$E$38/1000)*メイン!$D$30*メイン!$D33*メイン!$J$33&lt;$C$16,NA(),IF(AB$3*1000/60/(PI()*メイン!$E$38/1000)*メイン!$D$30*メイン!$D33*メイン!$J$33&gt;$C$17,NA(),AB$3*1000/60/(PI()*メイン!$E$38/1000)*メイン!$D$30*メイン!$D33*メイン!$J$33))</f>
        <v>3604.6363968592473</v>
      </c>
      <c r="AC10" s="2">
        <f>IF(+AC$3*1000/60/(PI()*メイン!$E$38/1000)*メイン!$D$30*メイン!$D33*メイン!$J$33&lt;$C$16,NA(),IF(AC$3*1000/60/(PI()*メイン!$E$38/1000)*メイン!$D$30*メイン!$D33*メイン!$J$33&gt;$C$17,NA(),AC$3*1000/60/(PI()*メイン!$E$38/1000)*メイン!$D$30*メイン!$D33*メイン!$J$33))</f>
        <v>3748.8218527336171</v>
      </c>
      <c r="AD10" s="2">
        <f>IF(+AD$3*1000/60/(PI()*メイン!$E$38/1000)*メイン!$D$30*メイン!$D33*メイン!$J$33&lt;$C$16,NA(),IF(AD$3*1000/60/(PI()*メイン!$E$38/1000)*メイン!$D$30*メイン!$D33*メイン!$J$33&gt;$C$17,NA(),AD$3*1000/60/(PI()*メイン!$E$38/1000)*メイン!$D$30*メイン!$D33*メイン!$J$33))</f>
        <v>3893.0073086079874</v>
      </c>
      <c r="AE10" s="2">
        <f>IF(+AE$3*1000/60/(PI()*メイン!$E$38/1000)*メイン!$D$30*メイン!$D33*メイン!$J$33&lt;$C$16,NA(),IF(AE$3*1000/60/(PI()*メイン!$E$38/1000)*メイン!$D$30*メイン!$D33*メイン!$J$33&gt;$C$17,NA(),AE$3*1000/60/(PI()*メイン!$E$38/1000)*メイン!$D$30*メイン!$D33*メイン!$J$33))</f>
        <v>4037.1927644823572</v>
      </c>
      <c r="AF10" s="2">
        <f>IF(+AF$3*1000/60/(PI()*メイン!$E$38/1000)*メイン!$D$30*メイン!$D33*メイン!$J$33&lt;$C$16,NA(),IF(AF$3*1000/60/(PI()*メイン!$E$38/1000)*メイン!$D$30*メイン!$D33*メイン!$J$33&gt;$C$17,NA(),AF$3*1000/60/(PI()*メイン!$E$38/1000)*メイン!$D$30*メイン!$D33*メイン!$J$33))</f>
        <v>4181.3782203567271</v>
      </c>
      <c r="AG10" s="2">
        <f>IF(+AG$3*1000/60/(PI()*メイン!$E$38/1000)*メイン!$D$30*メイン!$D33*メイン!$J$33&lt;$C$16,NA(),IF(AG$3*1000/60/(PI()*メイン!$E$38/1000)*メイン!$D$30*メイン!$D33*メイン!$J$33&gt;$C$17,NA(),AG$3*1000/60/(PI()*メイン!$E$38/1000)*メイン!$D$30*メイン!$D33*メイン!$J$33))</f>
        <v>4325.5636762310969</v>
      </c>
      <c r="AH10" s="2">
        <f>IF(+AH$3*1000/60/(PI()*メイン!$E$38/1000)*メイン!$D$30*メイン!$D33*メイン!$J$33&lt;$C$16,NA(),IF(AH$3*1000/60/(PI()*メイン!$E$38/1000)*メイン!$D$30*メイン!$D33*メイン!$J$33&gt;$C$17,NA(),AH$3*1000/60/(PI()*メイン!$E$38/1000)*メイン!$D$30*メイン!$D33*メイン!$J$33))</f>
        <v>4469.7491321054658</v>
      </c>
      <c r="AI10" s="2">
        <f>IF(+AI$3*1000/60/(PI()*メイン!$E$38/1000)*メイン!$D$30*メイン!$D33*メイン!$J$33&lt;$C$16,NA(),IF(AI$3*1000/60/(PI()*メイン!$E$38/1000)*メイン!$D$30*メイン!$D33*メイン!$J$33&gt;$C$17,NA(),AI$3*1000/60/(PI()*メイン!$E$38/1000)*メイン!$D$30*メイン!$D33*メイン!$J$33))</f>
        <v>4613.9345879798375</v>
      </c>
      <c r="AJ10" s="2">
        <f>IF(+AJ$3*1000/60/(PI()*メイン!$E$38/1000)*メイン!$D$30*メイン!$D33*メイン!$J$33&lt;$C$16,NA(),IF(AJ$3*1000/60/(PI()*メイン!$E$38/1000)*メイン!$D$30*メイン!$D33*メイン!$J$33&gt;$C$17,NA(),AJ$3*1000/60/(PI()*メイン!$E$38/1000)*メイン!$D$30*メイン!$D33*メイン!$J$33))</f>
        <v>4758.1200438542064</v>
      </c>
      <c r="AK10" s="2">
        <f>IF(+AK$3*1000/60/(PI()*メイン!$E$38/1000)*メイン!$D$30*メイン!$D33*メイン!$J$33&lt;$C$16,NA(),IF(AK$3*1000/60/(PI()*メイン!$E$38/1000)*メイン!$D$30*メイン!$D33*メイン!$J$33&gt;$C$17,NA(),AK$3*1000/60/(PI()*メイン!$E$38/1000)*メイン!$D$30*メイン!$D33*メイン!$J$33))</f>
        <v>4902.3054997285763</v>
      </c>
      <c r="AL10" s="2">
        <f>IF(+AL$3*1000/60/(PI()*メイン!$E$38/1000)*メイン!$D$30*メイン!$D33*メイン!$J$33&lt;$C$16,NA(),IF(AL$3*1000/60/(PI()*メイン!$E$38/1000)*メイン!$D$30*メイン!$D33*メイン!$J$33&gt;$C$17,NA(),AL$3*1000/60/(PI()*メイン!$E$38/1000)*メイン!$D$30*メイン!$D33*メイン!$J$33))</f>
        <v>5046.4909556029461</v>
      </c>
      <c r="AM10" s="2">
        <f>IF(+AM$3*1000/60/(PI()*メイン!$E$38/1000)*メイン!$D$30*メイン!$D33*メイン!$J$33&lt;$C$16,NA(),IF(AM$3*1000/60/(PI()*メイン!$E$38/1000)*メイン!$D$30*メイン!$D33*メイン!$J$33&gt;$C$17,NA(),AM$3*1000/60/(PI()*メイン!$E$38/1000)*メイン!$D$30*メイン!$D33*メイン!$J$33))</f>
        <v>5190.6764114773168</v>
      </c>
      <c r="AN10" s="2">
        <f>IF(+AN$3*1000/60/(PI()*メイン!$E$38/1000)*メイン!$D$30*メイン!$D33*メイン!$J$33&lt;$C$16,NA(),IF(AN$3*1000/60/(PI()*メイン!$E$38/1000)*メイン!$D$30*メイン!$D33*メイン!$J$33&gt;$C$17,NA(),AN$3*1000/60/(PI()*メイン!$E$38/1000)*メイン!$D$30*メイン!$D33*メイン!$J$33))</f>
        <v>5334.8618673516858</v>
      </c>
      <c r="AO10" s="2">
        <f>IF(+AO$3*1000/60/(PI()*メイン!$E$38/1000)*メイン!$D$30*メイン!$D33*メイン!$J$33&lt;$C$16,NA(),IF(AO$3*1000/60/(PI()*メイン!$E$38/1000)*メイン!$D$30*メイン!$D33*メイン!$J$33&gt;$C$17,NA(),AO$3*1000/60/(PI()*メイン!$E$38/1000)*メイン!$D$30*メイン!$D33*メイン!$J$33))</f>
        <v>5479.0473232260556</v>
      </c>
      <c r="AP10" s="2">
        <f>IF(+AP$3*1000/60/(PI()*メイン!$E$38/1000)*メイン!$D$30*メイン!$D33*メイン!$J$33&lt;$C$16,NA(),IF(AP$3*1000/60/(PI()*メイン!$E$38/1000)*メイン!$D$30*メイン!$D33*メイン!$J$33&gt;$C$17,NA(),AP$3*1000/60/(PI()*メイン!$E$38/1000)*メイン!$D$30*メイン!$D33*メイン!$J$33))</f>
        <v>5623.2327791004263</v>
      </c>
      <c r="AQ10" s="2">
        <f>IF(+AQ$3*1000/60/(PI()*メイン!$E$38/1000)*メイン!$D$30*メイン!$D33*メイン!$J$33&lt;$C$16,NA(),IF(AQ$3*1000/60/(PI()*メイン!$E$38/1000)*メイン!$D$30*メイン!$D33*メイン!$J$33&gt;$C$17,NA(),AQ$3*1000/60/(PI()*メイン!$E$38/1000)*メイン!$D$30*メイン!$D33*メイン!$J$33))</f>
        <v>5767.4182349747953</v>
      </c>
      <c r="AR10" s="2">
        <f>IF(+AR$3*1000/60/(PI()*メイン!$E$38/1000)*メイン!$D$30*メイン!$D33*メイン!$J$33&lt;$C$16,NA(),IF(AR$3*1000/60/(PI()*メイン!$E$38/1000)*メイン!$D$30*メイン!$D33*メイン!$J$33&gt;$C$17,NA(),AR$3*1000/60/(PI()*メイン!$E$38/1000)*メイン!$D$30*メイン!$D33*メイン!$J$33))</f>
        <v>5911.603690849166</v>
      </c>
      <c r="AS10" s="2">
        <f>IF(+AS$3*1000/60/(PI()*メイン!$E$38/1000)*メイン!$D$30*メイン!$D33*メイン!$J$33&lt;$C$16,NA(),IF(AS$3*1000/60/(PI()*メイン!$E$38/1000)*メイン!$D$30*メイン!$D33*メイン!$J$33&gt;$C$17,NA(),AS$3*1000/60/(PI()*メイン!$E$38/1000)*メイン!$D$30*メイン!$D33*メイン!$J$33))</f>
        <v>6055.7891467235349</v>
      </c>
      <c r="AT10" s="2">
        <f>IF(+AT$3*1000/60/(PI()*メイン!$E$38/1000)*メイン!$D$30*メイン!$D33*メイン!$J$33&lt;$C$16,NA(),IF(AT$3*1000/60/(PI()*メイン!$E$38/1000)*メイン!$D$30*メイン!$D33*メイン!$J$33&gt;$C$17,NA(),AT$3*1000/60/(PI()*メイン!$E$38/1000)*メイン!$D$30*メイン!$D33*メイン!$J$33))</f>
        <v>6199.9746025979048</v>
      </c>
      <c r="AU10" s="2">
        <f>IF(+AU$3*1000/60/(PI()*メイン!$E$38/1000)*メイン!$D$30*メイン!$D33*メイン!$J$33&lt;$C$16,NA(),IF(AU$3*1000/60/(PI()*メイン!$E$38/1000)*メイン!$D$30*メイン!$D33*メイン!$J$33&gt;$C$17,NA(),AU$3*1000/60/(PI()*メイン!$E$38/1000)*メイン!$D$30*メイン!$D33*メイン!$J$33))</f>
        <v>6344.1600584722755</v>
      </c>
      <c r="AV10" s="2">
        <f>IF(+AV$3*1000/60/(PI()*メイン!$E$38/1000)*メイン!$D$30*メイン!$D33*メイン!$J$33&lt;$C$16,NA(),IF(AV$3*1000/60/(PI()*メイン!$E$38/1000)*メイン!$D$30*メイン!$D33*メイン!$J$33&gt;$C$17,NA(),AV$3*1000/60/(PI()*メイン!$E$38/1000)*メイン!$D$30*メイン!$D33*メイン!$J$33))</f>
        <v>6488.3455143466454</v>
      </c>
      <c r="AW10" s="2">
        <f>IF(+AW$3*1000/60/(PI()*メイン!$E$38/1000)*メイン!$D$30*メイン!$D33*メイン!$J$33&lt;$C$16,NA(),IF(AW$3*1000/60/(PI()*メイン!$E$38/1000)*メイン!$D$30*メイン!$D33*メイン!$J$33&gt;$C$17,NA(),AW$3*1000/60/(PI()*メイン!$E$38/1000)*メイン!$D$30*メイン!$D33*メイン!$J$33))</f>
        <v>6632.5309702210143</v>
      </c>
      <c r="AX10" s="2">
        <f>IF(+AX$3*1000/60/(PI()*メイン!$E$38/1000)*メイン!$D$30*メイン!$D33*メイン!$J$33&lt;$C$16,NA(),IF(AX$3*1000/60/(PI()*メイン!$E$38/1000)*メイン!$D$30*メイン!$D33*メイン!$J$33&gt;$C$17,NA(),AX$3*1000/60/(PI()*メイン!$E$38/1000)*メイン!$D$30*メイン!$D33*メイン!$J$33))</f>
        <v>6776.7164260953859</v>
      </c>
      <c r="AY10" s="2">
        <f>IF(+AY$3*1000/60/(PI()*メイン!$E$38/1000)*メイン!$D$30*メイン!$D33*メイン!$J$33&lt;$C$16,NA(),IF(AY$3*1000/60/(PI()*メイン!$E$38/1000)*メイン!$D$30*メイン!$D33*メイン!$J$33&gt;$C$17,NA(),AY$3*1000/60/(PI()*メイン!$E$38/1000)*メイン!$D$30*メイン!$D33*メイン!$J$33))</f>
        <v>6920.9018819697558</v>
      </c>
      <c r="AZ10" s="2">
        <f>IF(+AZ$3*1000/60/(PI()*メイン!$E$38/1000)*メイン!$D$30*メイン!$D33*メイン!$J$33&lt;$C$16,NA(),IF(AZ$3*1000/60/(PI()*メイン!$E$38/1000)*メイン!$D$30*メイン!$D33*メイン!$J$33&gt;$C$17,NA(),AZ$3*1000/60/(PI()*メイン!$E$38/1000)*メイン!$D$30*メイン!$D33*メイン!$J$33))</f>
        <v>7065.0873378441238</v>
      </c>
      <c r="BA10" s="2">
        <f>IF(+BA$3*1000/60/(PI()*メイン!$E$38/1000)*メイン!$D$30*メイン!$D33*メイン!$J$33&lt;$C$16,NA(),IF(BA$3*1000/60/(PI()*メイン!$E$38/1000)*メイン!$D$30*メイン!$D33*メイン!$J$33&gt;$C$17,NA(),BA$3*1000/60/(PI()*メイン!$E$38/1000)*メイン!$D$30*メイン!$D33*メイン!$J$33))</f>
        <v>7209.2727937184945</v>
      </c>
      <c r="BB10" s="2">
        <f>IF(+BB$3*1000/60/(PI()*メイン!$E$38/1000)*メイン!$D$30*メイン!$D33*メイン!$J$33&lt;$C$16,NA(),IF(BB$3*1000/60/(PI()*メイン!$E$38/1000)*メイン!$D$30*メイン!$D33*メイン!$J$33&gt;$C$17,NA(),BB$3*1000/60/(PI()*メイン!$E$38/1000)*メイン!$D$30*メイン!$D33*メイン!$J$33))</f>
        <v>7353.4582495928644</v>
      </c>
      <c r="BC10" s="2">
        <f>IF(+BC$3*1000/60/(PI()*メイン!$E$38/1000)*メイン!$D$30*メイン!$D33*メイン!$J$33&lt;$C$16,NA(),IF(BC$3*1000/60/(PI()*メイン!$E$38/1000)*メイン!$D$30*メイン!$D33*メイン!$J$33&gt;$C$17,NA(),BC$3*1000/60/(PI()*メイン!$E$38/1000)*メイン!$D$30*メイン!$D33*メイン!$J$33))</f>
        <v>7497.6437054672342</v>
      </c>
      <c r="BD10" s="2">
        <f>IF(+BD$3*1000/60/(PI()*メイン!$E$38/1000)*メイン!$D$30*メイン!$D33*メイン!$J$33&lt;$C$16,NA(),IF(BD$3*1000/60/(PI()*メイン!$E$38/1000)*メイン!$D$30*メイン!$D33*メイン!$J$33&gt;$C$17,NA(),BD$3*1000/60/(PI()*メイン!$E$38/1000)*メイン!$D$30*メイン!$D33*メイン!$J$33))</f>
        <v>7641.829161341605</v>
      </c>
      <c r="BE10" s="2">
        <f>IF(+BE$3*1000/60/(PI()*メイン!$E$38/1000)*メイン!$D$30*メイン!$D33*メイン!$J$33&lt;$C$16,NA(),IF(BE$3*1000/60/(PI()*メイン!$E$38/1000)*メイン!$D$30*メイン!$D33*メイン!$J$33&gt;$C$17,NA(),BE$3*1000/60/(PI()*メイン!$E$38/1000)*メイン!$D$30*メイン!$D33*メイン!$J$33))</f>
        <v>7786.0146172159748</v>
      </c>
      <c r="BF10" s="2">
        <f>IF(+BF$3*1000/60/(PI()*メイン!$E$38/1000)*メイン!$D$30*メイン!$D33*メイン!$J$33&lt;$C$16,NA(),IF(BF$3*1000/60/(PI()*メイン!$E$38/1000)*メイン!$D$30*メイン!$D33*メイン!$J$33&gt;$C$17,NA(),BF$3*1000/60/(PI()*メイン!$E$38/1000)*メイン!$D$30*メイン!$D33*メイン!$J$33))</f>
        <v>7930.2000730903446</v>
      </c>
      <c r="BG10" s="2">
        <f>IF(+BG$3*1000/60/(PI()*メイン!$E$38/1000)*メイン!$D$30*メイン!$D33*メイン!$J$33&lt;$C$16,NA(),IF(BG$3*1000/60/(PI()*メイン!$E$38/1000)*メイン!$D$30*メイン!$D33*メイン!$J$33&gt;$C$17,NA(),BG$3*1000/60/(PI()*メイン!$E$38/1000)*メイン!$D$30*メイン!$D33*メイン!$J$33))</f>
        <v>8074.3855289647145</v>
      </c>
      <c r="BH10" s="2">
        <f>IF(+BH$3*1000/60/(PI()*メイン!$E$38/1000)*メイン!$D$30*メイン!$D33*メイン!$J$33&lt;$C$16,NA(),IF(BH$3*1000/60/(PI()*メイン!$E$38/1000)*メイン!$D$30*メイン!$D33*メイン!$J$33&gt;$C$17,NA(),BH$3*1000/60/(PI()*メイン!$E$38/1000)*メイン!$D$30*メイン!$D33*メイン!$J$33))</f>
        <v>8218.5709848390834</v>
      </c>
      <c r="BI10" s="2">
        <f>IF(+BI$3*1000/60/(PI()*メイン!$E$38/1000)*メイン!$D$30*メイン!$D33*メイン!$J$33&lt;$C$16,NA(),IF(BI$3*1000/60/(PI()*メイン!$E$38/1000)*メイン!$D$30*メイン!$D33*メイン!$J$33&gt;$C$17,NA(),BI$3*1000/60/(PI()*メイン!$E$38/1000)*メイン!$D$30*メイン!$D33*メイン!$J$33))</f>
        <v>8362.7564407134541</v>
      </c>
      <c r="BJ10" s="2" t="e">
        <f>IF(+BJ$3*1000/60/(PI()*メイン!$E$38/1000)*メイン!$D$30*メイン!$D33*メイン!$J$33&lt;$C$16,NA(),IF(BJ$3*1000/60/(PI()*メイン!$E$38/1000)*メイン!$D$30*メイン!$D33*メイン!$J$33&gt;$C$17,NA(),BJ$3*1000/60/(PI()*メイン!$E$38/1000)*メイン!$D$30*メイン!$D33*メイン!$J$33))</f>
        <v>#N/A</v>
      </c>
      <c r="BK10" s="2" t="e">
        <f>IF(+BK$3*1000/60/(PI()*メイン!$E$38/1000)*メイン!$D$30*メイン!$D33*メイン!$J$33&lt;$C$16,NA(),IF(BK$3*1000/60/(PI()*メイン!$E$38/1000)*メイン!$D$30*メイン!$D33*メイン!$J$33&gt;$C$17,NA(),BK$3*1000/60/(PI()*メイン!$E$38/1000)*メイン!$D$30*メイン!$D33*メイン!$J$33))</f>
        <v>#N/A</v>
      </c>
      <c r="BL10" s="2" t="e">
        <f>IF(+BL$3*1000/60/(PI()*メイン!$E$38/1000)*メイン!$D$30*メイン!$D33*メイン!$J$33&lt;$C$16,NA(),IF(BL$3*1000/60/(PI()*メイン!$E$38/1000)*メイン!$D$30*メイン!$D33*メイン!$J$33&gt;$C$17,NA(),BL$3*1000/60/(PI()*メイン!$E$38/1000)*メイン!$D$30*メイン!$D33*メイン!$J$33))</f>
        <v>#N/A</v>
      </c>
      <c r="BM10" s="2" t="e">
        <f>IF(+BM$3*1000/60/(PI()*メイン!$E$38/1000)*メイン!$D$30*メイン!$D33*メイン!$J$33&lt;$C$16,NA(),IF(BM$3*1000/60/(PI()*メイン!$E$38/1000)*メイン!$D$30*メイン!$D33*メイン!$J$33&gt;$C$17,NA(),BM$3*1000/60/(PI()*メイン!$E$38/1000)*メイン!$D$30*メイン!$D33*メイン!$J$33))</f>
        <v>#N/A</v>
      </c>
      <c r="BN10" s="2" t="e">
        <f>IF(+BN$3*1000/60/(PI()*メイン!$E$38/1000)*メイン!$D$30*メイン!$D33*メイン!$J$33&lt;$C$16,NA(),IF(BN$3*1000/60/(PI()*メイン!$E$38/1000)*メイン!$D$30*メイン!$D33*メイン!$J$33&gt;$C$17,NA(),BN$3*1000/60/(PI()*メイン!$E$38/1000)*メイン!$D$30*メイン!$D33*メイン!$J$33))</f>
        <v>#N/A</v>
      </c>
      <c r="BO10" s="2" t="e">
        <f>IF(+BO$3*1000/60/(PI()*メイン!$E$38/1000)*メイン!$D$30*メイン!$D33*メイン!$J$33&lt;$C$16,NA(),IF(BO$3*1000/60/(PI()*メイン!$E$38/1000)*メイン!$D$30*メイン!$D33*メイン!$J$33&gt;$C$17,NA(),BO$3*1000/60/(PI()*メイン!$E$38/1000)*メイン!$D$30*メイン!$D33*メイン!$J$33))</f>
        <v>#N/A</v>
      </c>
      <c r="BP10" s="2" t="e">
        <f>IF(+BP$3*1000/60/(PI()*メイン!$E$38/1000)*メイン!$D$30*メイン!$D33*メイン!$J$33&lt;$C$16,NA(),IF(BP$3*1000/60/(PI()*メイン!$E$38/1000)*メイン!$D$30*メイン!$D33*メイン!$J$33&gt;$C$17,NA(),BP$3*1000/60/(PI()*メイン!$E$38/1000)*メイン!$D$30*メイン!$D33*メイン!$J$33))</f>
        <v>#N/A</v>
      </c>
      <c r="BQ10" s="2" t="e">
        <f>IF(+BQ$3*1000/60/(PI()*メイン!$E$38/1000)*メイン!$D$30*メイン!$D33*メイン!$J$33&lt;$C$16,NA(),IF(BQ$3*1000/60/(PI()*メイン!$E$38/1000)*メイン!$D$30*メイン!$D33*メイン!$J$33&gt;$C$17,NA(),BQ$3*1000/60/(PI()*メイン!$E$38/1000)*メイン!$D$30*メイン!$D33*メイン!$J$33))</f>
        <v>#N/A</v>
      </c>
      <c r="BR10" s="2" t="e">
        <f>IF(+BR$3*1000/60/(PI()*メイン!$E$38/1000)*メイン!$D$30*メイン!$D33*メイン!$J$33&lt;$C$16,NA(),IF(BR$3*1000/60/(PI()*メイン!$E$38/1000)*メイン!$D$30*メイン!$D33*メイン!$J$33&gt;$C$17,NA(),BR$3*1000/60/(PI()*メイン!$E$38/1000)*メイン!$D$30*メイン!$D33*メイン!$J$33))</f>
        <v>#N/A</v>
      </c>
      <c r="BS10" s="2" t="e">
        <f>IF(+BS$3*1000/60/(PI()*メイン!$E$38/1000)*メイン!$D$30*メイン!$D33*メイン!$J$33&lt;$C$16,NA(),IF(BS$3*1000/60/(PI()*メイン!$E$38/1000)*メイン!$D$30*メイン!$D33*メイン!$J$33&gt;$C$17,NA(),BS$3*1000/60/(PI()*メイン!$E$38/1000)*メイン!$D$30*メイン!$D33*メイン!$J$33))</f>
        <v>#N/A</v>
      </c>
      <c r="BT10" s="2" t="e">
        <f>IF(+BT$3*1000/60/(PI()*メイン!$E$38/1000)*メイン!$D$30*メイン!$D33*メイン!$J$33&lt;$C$16,NA(),IF(BT$3*1000/60/(PI()*メイン!$E$38/1000)*メイン!$D$30*メイン!$D33*メイン!$J$33&gt;$C$17,NA(),BT$3*1000/60/(PI()*メイン!$E$38/1000)*メイン!$D$30*メイン!$D33*メイン!$J$33))</f>
        <v>#N/A</v>
      </c>
      <c r="BU10" s="2" t="e">
        <f>IF(+BU$3*1000/60/(PI()*メイン!$E$38/1000)*メイン!$D$30*メイン!$D33*メイン!$J$33&lt;$C$16,NA(),IF(BU$3*1000/60/(PI()*メイン!$E$38/1000)*メイン!$D$30*メイン!$D33*メイン!$J$33&gt;$C$17,NA(),BU$3*1000/60/(PI()*メイン!$E$38/1000)*メイン!$D$30*メイン!$D33*メイン!$J$33))</f>
        <v>#N/A</v>
      </c>
      <c r="BV10" s="2" t="e">
        <f>IF(+BV$3*1000/60/(PI()*メイン!$E$38/1000)*メイン!$D$30*メイン!$D33*メイン!$J$33&lt;$C$16,NA(),IF(BV$3*1000/60/(PI()*メイン!$E$38/1000)*メイン!$D$30*メイン!$D33*メイン!$J$33&gt;$C$17,NA(),BV$3*1000/60/(PI()*メイン!$E$38/1000)*メイン!$D$30*メイン!$D33*メイン!$J$33))</f>
        <v>#N/A</v>
      </c>
      <c r="BW10" s="2" t="e">
        <f>IF(+BW$3*1000/60/(PI()*メイン!$E$38/1000)*メイン!$D$30*メイン!$D33*メイン!$J$33&lt;$C$16,NA(),IF(BW$3*1000/60/(PI()*メイン!$E$38/1000)*メイン!$D$30*メイン!$D33*メイン!$J$33&gt;$C$17,NA(),BW$3*1000/60/(PI()*メイン!$E$38/1000)*メイン!$D$30*メイン!$D33*メイン!$J$33))</f>
        <v>#N/A</v>
      </c>
      <c r="BX10" s="2" t="e">
        <f>IF(+BX$3*1000/60/(PI()*メイン!$E$38/1000)*メイン!$D$30*メイン!$D33*メイン!$J$33&lt;$C$16,NA(),IF(BX$3*1000/60/(PI()*メイン!$E$38/1000)*メイン!$D$30*メイン!$D33*メイン!$J$33&gt;$C$17,NA(),BX$3*1000/60/(PI()*メイン!$E$38/1000)*メイン!$D$30*メイン!$D33*メイン!$J$33))</f>
        <v>#N/A</v>
      </c>
      <c r="BY10" s="2" t="e">
        <f>IF(+BY$3*1000/60/(PI()*メイン!$E$38/1000)*メイン!$D$30*メイン!$D33*メイン!$J$33&lt;$C$16,NA(),IF(BY$3*1000/60/(PI()*メイン!$E$38/1000)*メイン!$D$30*メイン!$D33*メイン!$J$33&gt;$C$17,NA(),BY$3*1000/60/(PI()*メイン!$E$38/1000)*メイン!$D$30*メイン!$D33*メイン!$J$33))</f>
        <v>#N/A</v>
      </c>
      <c r="BZ10" s="2" t="e">
        <f>IF(+BZ$3*1000/60/(PI()*メイン!$E$38/1000)*メイン!$D$30*メイン!$D33*メイン!$J$33&lt;$C$16,NA(),IF(BZ$3*1000/60/(PI()*メイン!$E$38/1000)*メイン!$D$30*メイン!$D33*メイン!$J$33&gt;$C$17,NA(),BZ$3*1000/60/(PI()*メイン!$E$38/1000)*メイン!$D$30*メイン!$D33*メイン!$J$33))</f>
        <v>#N/A</v>
      </c>
      <c r="CA10" s="2" t="e">
        <f>IF(+CA$3*1000/60/(PI()*メイン!$E$38/1000)*メイン!$D$30*メイン!$D33*メイン!$J$33&lt;$C$16,NA(),IF(CA$3*1000/60/(PI()*メイン!$E$38/1000)*メイン!$D$30*メイン!$D33*メイン!$J$33&gt;$C$17,NA(),CA$3*1000/60/(PI()*メイン!$E$38/1000)*メイン!$D$30*メイン!$D33*メイン!$J$33))</f>
        <v>#N/A</v>
      </c>
      <c r="CB10" s="2" t="e">
        <f>IF(+CB$3*1000/60/(PI()*メイン!$E$38/1000)*メイン!$D$30*メイン!$D33*メイン!$J$33&lt;$C$16,NA(),IF(CB$3*1000/60/(PI()*メイン!$E$38/1000)*メイン!$D$30*メイン!$D33*メイン!$J$33&gt;$C$17,NA(),CB$3*1000/60/(PI()*メイン!$E$38/1000)*メイン!$D$30*メイン!$D33*メイン!$J$33))</f>
        <v>#N/A</v>
      </c>
      <c r="CC10" s="2" t="e">
        <f>IF(+CC$3*1000/60/(PI()*メイン!$E$38/1000)*メイン!$D$30*メイン!$D33*メイン!$J$33&lt;$C$16,NA(),IF(CC$3*1000/60/(PI()*メイン!$E$38/1000)*メイン!$D$30*メイン!$D33*メイン!$J$33&gt;$C$17,NA(),CC$3*1000/60/(PI()*メイン!$E$38/1000)*メイン!$D$30*メイン!$D33*メイン!$J$33))</f>
        <v>#N/A</v>
      </c>
      <c r="CD10" s="2" t="e">
        <f>IF(+CD$3*1000/60/(PI()*メイン!$E$38/1000)*メイン!$D$30*メイン!$D33*メイン!$J$33&lt;$C$16,NA(),IF(CD$3*1000/60/(PI()*メイン!$E$38/1000)*メイン!$D$30*メイン!$D33*メイン!$J$33&gt;$C$17,NA(),CD$3*1000/60/(PI()*メイン!$E$38/1000)*メイン!$D$30*メイン!$D33*メイン!$J$33))</f>
        <v>#N/A</v>
      </c>
      <c r="CE10" s="2" t="e">
        <f>IF(+CE$3*1000/60/(PI()*メイン!$E$38/1000)*メイン!$D$30*メイン!$D33*メイン!$J$33&lt;$C$16,NA(),IF(CE$3*1000/60/(PI()*メイン!$E$38/1000)*メイン!$D$30*メイン!$D33*メイン!$J$33&gt;$C$17,NA(),CE$3*1000/60/(PI()*メイン!$E$38/1000)*メイン!$D$30*メイン!$D33*メイン!$J$33))</f>
        <v>#N/A</v>
      </c>
      <c r="CF10" s="2" t="e">
        <f>IF(+CF$3*1000/60/(PI()*メイン!$E$38/1000)*メイン!$D$30*メイン!$D33*メイン!$J$33&lt;$C$16,NA(),IF(CF$3*1000/60/(PI()*メイン!$E$38/1000)*メイン!$D$30*メイン!$D33*メイン!$J$33&gt;$C$17,NA(),CF$3*1000/60/(PI()*メイン!$E$38/1000)*メイン!$D$30*メイン!$D33*メイン!$J$33))</f>
        <v>#N/A</v>
      </c>
      <c r="CG10" s="2" t="e">
        <f>IF(+CG$3*1000/60/(PI()*メイン!$E$38/1000)*メイン!$D$30*メイン!$D33*メイン!$J$33&lt;$C$16,NA(),IF(CG$3*1000/60/(PI()*メイン!$E$38/1000)*メイン!$D$30*メイン!$D33*メイン!$J$33&gt;$C$17,NA(),CG$3*1000/60/(PI()*メイン!$E$38/1000)*メイン!$D$30*メイン!$D33*メイン!$J$33))</f>
        <v>#N/A</v>
      </c>
      <c r="CH10" s="2" t="e">
        <f>IF(+CH$3*1000/60/(PI()*メイン!$E$38/1000)*メイン!$D$30*メイン!$D33*メイン!$J$33&lt;$C$16,NA(),IF(CH$3*1000/60/(PI()*メイン!$E$38/1000)*メイン!$D$30*メイン!$D33*メイン!$J$33&gt;$C$17,NA(),CH$3*1000/60/(PI()*メイン!$E$38/1000)*メイン!$D$30*メイン!$D33*メイン!$J$33))</f>
        <v>#N/A</v>
      </c>
      <c r="CI10" s="2" t="e">
        <f>IF(+CI$3*1000/60/(PI()*メイン!$E$38/1000)*メイン!$D$30*メイン!$D33*メイン!$J$33&lt;$C$16,NA(),IF(CI$3*1000/60/(PI()*メイン!$E$38/1000)*メイン!$D$30*メイン!$D33*メイン!$J$33&gt;$C$17,NA(),CI$3*1000/60/(PI()*メイン!$E$38/1000)*メイン!$D$30*メイン!$D33*メイン!$J$33))</f>
        <v>#N/A</v>
      </c>
      <c r="CJ10" s="2" t="e">
        <f>IF(+CJ$3*1000/60/(PI()*メイン!$E$38/1000)*メイン!$D$30*メイン!$D33*メイン!$J$33&lt;$C$16,NA(),IF(CJ$3*1000/60/(PI()*メイン!$E$38/1000)*メイン!$D$30*メイン!$D33*メイン!$J$33&gt;$C$17,NA(),CJ$3*1000/60/(PI()*メイン!$E$38/1000)*メイン!$D$30*メイン!$D33*メイン!$J$33))</f>
        <v>#N/A</v>
      </c>
      <c r="CK10" s="2" t="e">
        <f>IF(+CK$3*1000/60/(PI()*メイン!$E$38/1000)*メイン!$D$30*メイン!$D33*メイン!$J$33&lt;$C$16,NA(),IF(CK$3*1000/60/(PI()*メイン!$E$38/1000)*メイン!$D$30*メイン!$D33*メイン!$J$33&gt;$C$17,NA(),CK$3*1000/60/(PI()*メイン!$E$38/1000)*メイン!$D$30*メイン!$D33*メイン!$J$33))</f>
        <v>#N/A</v>
      </c>
      <c r="CL10" s="2" t="e">
        <f>IF(+CL$3*1000/60/(PI()*メイン!$E$38/1000)*メイン!$D$30*メイン!$D33*メイン!$J$33&lt;$C$16,NA(),IF(CL$3*1000/60/(PI()*メイン!$E$38/1000)*メイン!$D$30*メイン!$D33*メイン!$J$33&gt;$C$17,NA(),CL$3*1000/60/(PI()*メイン!$E$38/1000)*メイン!$D$30*メイン!$D33*メイン!$J$33))</f>
        <v>#N/A</v>
      </c>
      <c r="CM10" s="2" t="e">
        <f>IF(+CM$3*1000/60/(PI()*メイン!$E$38/1000)*メイン!$D$30*メイン!$D33*メイン!$J$33&lt;$C$16,NA(),IF(CM$3*1000/60/(PI()*メイン!$E$38/1000)*メイン!$D$30*メイン!$D33*メイン!$J$33&gt;$C$17,NA(),CM$3*1000/60/(PI()*メイン!$E$38/1000)*メイン!$D$30*メイン!$D33*メイン!$J$33))</f>
        <v>#N/A</v>
      </c>
      <c r="CN10" s="2" t="e">
        <f>IF(+CN$3*1000/60/(PI()*メイン!$E$38/1000)*メイン!$D$30*メイン!$D33*メイン!$J$33&lt;$C$16,NA(),IF(CN$3*1000/60/(PI()*メイン!$E$38/1000)*メイン!$D$30*メイン!$D33*メイン!$J$33&gt;$C$17,NA(),CN$3*1000/60/(PI()*メイン!$E$38/1000)*メイン!$D$30*メイン!$D33*メイン!$J$33))</f>
        <v>#N/A</v>
      </c>
      <c r="CO10" s="2" t="e">
        <f>IF(+CO$3*1000/60/(PI()*メイン!$E$38/1000)*メイン!$D$30*メイン!$D33*メイン!$J$33&lt;$C$16,NA(),IF(CO$3*1000/60/(PI()*メイン!$E$38/1000)*メイン!$D$30*メイン!$D33*メイン!$J$33&gt;$C$17,NA(),CO$3*1000/60/(PI()*メイン!$E$38/1000)*メイン!$D$30*メイン!$D33*メイン!$J$33))</f>
        <v>#N/A</v>
      </c>
      <c r="CP10" s="2" t="e">
        <f>IF(+CP$3*1000/60/(PI()*メイン!$E$38/1000)*メイン!$D$30*メイン!$D33*メイン!$J$33&lt;$C$16,NA(),IF(CP$3*1000/60/(PI()*メイン!$E$38/1000)*メイン!$D$30*メイン!$D33*メイン!$J$33&gt;$C$17,NA(),CP$3*1000/60/(PI()*メイン!$E$38/1000)*メイン!$D$30*メイン!$D33*メイン!$J$33))</f>
        <v>#N/A</v>
      </c>
      <c r="CQ10" s="2" t="e">
        <f>IF(+CQ$3*1000/60/(PI()*メイン!$E$38/1000)*メイン!$D$30*メイン!$D33*メイン!$J$33&lt;$C$16,NA(),IF(CQ$3*1000/60/(PI()*メイン!$E$38/1000)*メイン!$D$30*メイン!$D33*メイン!$J$33&gt;$C$17,NA(),CQ$3*1000/60/(PI()*メイン!$E$38/1000)*メイン!$D$30*メイン!$D33*メイン!$J$33))</f>
        <v>#N/A</v>
      </c>
      <c r="CR10" s="2" t="e">
        <f>IF(+CR$3*1000/60/(PI()*メイン!$E$38/1000)*メイン!$D$30*メイン!$D33*メイン!$J$33&lt;$C$16,NA(),IF(CR$3*1000/60/(PI()*メイン!$E$38/1000)*メイン!$D$30*メイン!$D33*メイン!$J$33&gt;$C$17,NA(),CR$3*1000/60/(PI()*メイン!$E$38/1000)*メイン!$D$30*メイン!$D33*メイン!$J$33))</f>
        <v>#N/A</v>
      </c>
      <c r="CS10" s="2" t="e">
        <f>IF(+CS$3*1000/60/(PI()*メイン!$E$38/1000)*メイン!$D$30*メイン!$D33*メイン!$J$33&lt;$C$16,NA(),IF(CS$3*1000/60/(PI()*メイン!$E$38/1000)*メイン!$D$30*メイン!$D33*メイン!$J$33&gt;$C$17,NA(),CS$3*1000/60/(PI()*メイン!$E$38/1000)*メイン!$D$30*メイン!$D33*メイン!$J$33))</f>
        <v>#N/A</v>
      </c>
      <c r="CT10" s="2" t="e">
        <f>IF(+CT$3*1000/60/(PI()*メイン!$E$38/1000)*メイン!$D$30*メイン!$D33*メイン!$J$33&lt;$C$16,NA(),IF(CT$3*1000/60/(PI()*メイン!$E$38/1000)*メイン!$D$30*メイン!$D33*メイン!$J$33&gt;$C$17,NA(),CT$3*1000/60/(PI()*メイン!$E$38/1000)*メイン!$D$30*メイン!$D33*メイン!$J$33))</f>
        <v>#N/A</v>
      </c>
      <c r="CU10" s="2" t="e">
        <f>IF(+CU$3*1000/60/(PI()*メイン!$E$38/1000)*メイン!$D$30*メイン!$D33*メイン!$J$33&lt;$C$16,NA(),IF(CU$3*1000/60/(PI()*メイン!$E$38/1000)*メイン!$D$30*メイン!$D33*メイン!$J$33&gt;$C$17,NA(),CU$3*1000/60/(PI()*メイン!$E$38/1000)*メイン!$D$30*メイン!$D33*メイン!$J$33))</f>
        <v>#N/A</v>
      </c>
      <c r="CV10" s="2" t="e">
        <f>IF(+CV$3*1000/60/(PI()*メイン!$E$38/1000)*メイン!$D$30*メイン!$D33*メイン!$J$33&lt;$C$16,NA(),IF(CV$3*1000/60/(PI()*メイン!$E$38/1000)*メイン!$D$30*メイン!$D33*メイン!$J$33&gt;$C$17,NA(),CV$3*1000/60/(PI()*メイン!$E$38/1000)*メイン!$D$30*メイン!$D33*メイン!$J$33))</f>
        <v>#N/A</v>
      </c>
      <c r="CW10" s="2" t="e">
        <f>IF(+CW$3*1000/60/(PI()*メイン!$E$38/1000)*メイン!$D$30*メイン!$D33*メイン!$J$33&lt;$C$16,NA(),IF(CW$3*1000/60/(PI()*メイン!$E$38/1000)*メイン!$D$30*メイン!$D33*メイン!$J$33&gt;$C$17,NA(),CW$3*1000/60/(PI()*メイン!$E$38/1000)*メイン!$D$30*メイン!$D33*メイン!$J$33))</f>
        <v>#N/A</v>
      </c>
      <c r="CX10" s="2" t="e">
        <f>IF(+CX$3*1000/60/(PI()*メイン!$E$38/1000)*メイン!$D$30*メイン!$D33*メイン!$J$33&lt;$C$16,NA(),IF(CX$3*1000/60/(PI()*メイン!$E$38/1000)*メイン!$D$30*メイン!$D33*メイン!$J$33&gt;$C$17,NA(),CX$3*1000/60/(PI()*メイン!$E$38/1000)*メイン!$D$30*メイン!$D33*メイン!$J$33))</f>
        <v>#N/A</v>
      </c>
      <c r="CY10" s="2" t="e">
        <f>IF(+CY$3*1000/60/(PI()*メイン!$E$38/1000)*メイン!$D$30*メイン!$D33*メイン!$J$33&lt;$C$16,NA(),IF(CY$3*1000/60/(PI()*メイン!$E$38/1000)*メイン!$D$30*メイン!$D33*メイン!$J$33&gt;$C$17,NA(),CY$3*1000/60/(PI()*メイン!$E$38/1000)*メイン!$D$30*メイン!$D33*メイン!$J$33))</f>
        <v>#N/A</v>
      </c>
      <c r="CZ10" s="2" t="e">
        <f>IF(+CZ$3*1000/60/(PI()*メイン!$E$38/1000)*メイン!$D$30*メイン!$D33*メイン!$J$33&lt;$C$16,NA(),IF(CZ$3*1000/60/(PI()*メイン!$E$38/1000)*メイン!$D$30*メイン!$D33*メイン!$J$33&gt;$C$17,NA(),CZ$3*1000/60/(PI()*メイン!$E$38/1000)*メイン!$D$30*メイン!$D33*メイン!$J$33))</f>
        <v>#N/A</v>
      </c>
      <c r="DA10" s="2" t="e">
        <f>IF(+DA$3*1000/60/(PI()*メイン!$E$38/1000)*メイン!$D$30*メイン!$D33*メイン!$J$33&lt;$C$16,NA(),IF(DA$3*1000/60/(PI()*メイン!$E$38/1000)*メイン!$D$30*メイン!$D33*メイン!$J$33&gt;$C$17,NA(),DA$3*1000/60/(PI()*メイン!$E$38/1000)*メイン!$D$30*メイン!$D33*メイン!$J$33))</f>
        <v>#N/A</v>
      </c>
      <c r="DB10" s="2" t="e">
        <f>IF(+DB$3*1000/60/(PI()*メイン!$E$38/1000)*メイン!$D$30*メイン!$D33*メイン!$J$33&lt;$C$16,NA(),IF(DB$3*1000/60/(PI()*メイン!$E$38/1000)*メイン!$D$30*メイン!$D33*メイン!$J$33&gt;$C$17,NA(),DB$3*1000/60/(PI()*メイン!$E$38/1000)*メイン!$D$30*メイン!$D33*メイン!$J$33))</f>
        <v>#N/A</v>
      </c>
      <c r="DC10" s="2" t="e">
        <f>IF(+DC$3*1000/60/(PI()*メイン!$E$38/1000)*メイン!$D$30*メイン!$D33*メイン!$J$33&lt;$C$16,NA(),IF(DC$3*1000/60/(PI()*メイン!$E$38/1000)*メイン!$D$30*メイン!$D33*メイン!$J$33&gt;$C$17,NA(),DC$3*1000/60/(PI()*メイン!$E$38/1000)*メイン!$D$30*メイン!$D33*メイン!$J$33))</f>
        <v>#N/A</v>
      </c>
      <c r="DD10" s="2" t="e">
        <f>IF(+DD$3*1000/60/(PI()*メイン!$E$38/1000)*メイン!$D$30*メイン!$D33*メイン!$J$33&lt;$C$16,NA(),IF(DD$3*1000/60/(PI()*メイン!$E$38/1000)*メイン!$D$30*メイン!$D33*メイン!$J$33&gt;$C$17,NA(),DD$3*1000/60/(PI()*メイン!$E$38/1000)*メイン!$D$30*メイン!$D33*メイン!$J$33))</f>
        <v>#N/A</v>
      </c>
      <c r="DE10" s="2" t="e">
        <f>IF(+DE$3*1000/60/(PI()*メイン!$E$38/1000)*メイン!$D$30*メイン!$D33*メイン!$J$33&lt;$C$16,NA(),IF(DE$3*1000/60/(PI()*メイン!$E$38/1000)*メイン!$D$30*メイン!$D33*メイン!$J$33&gt;$C$17,NA(),DE$3*1000/60/(PI()*メイン!$E$38/1000)*メイン!$D$30*メイン!$D33*メイン!$J$33))</f>
        <v>#N/A</v>
      </c>
      <c r="DF10" s="2" t="e">
        <f>IF(+DF$3*1000/60/(PI()*メイン!$E$38/1000)*メイン!$D$30*メイン!$D33*メイン!$J$33&lt;$C$16,NA(),IF(DF$3*1000/60/(PI()*メイン!$E$38/1000)*メイン!$D$30*メイン!$D33*メイン!$J$33&gt;$C$17,NA(),DF$3*1000/60/(PI()*メイン!$E$38/1000)*メイン!$D$30*メイン!$D33*メイン!$J$33))</f>
        <v>#N/A</v>
      </c>
      <c r="DG10" s="2" t="e">
        <f>IF(+DG$3*1000/60/(PI()*メイン!$E$38/1000)*メイン!$D$30*メイン!$D33*メイン!$J$33&lt;$C$16,NA(),IF(DG$3*1000/60/(PI()*メイン!$E$38/1000)*メイン!$D$30*メイン!$D33*メイン!$J$33&gt;$C$17,NA(),DG$3*1000/60/(PI()*メイン!$E$38/1000)*メイン!$D$30*メイン!$D33*メイン!$J$33))</f>
        <v>#N/A</v>
      </c>
      <c r="DH10" s="2" t="e">
        <f>IF(+DH$3*1000/60/(PI()*メイン!$E$38/1000)*メイン!$D$30*メイン!$D33*メイン!$J$33&lt;$C$16,NA(),IF(DH$3*1000/60/(PI()*メイン!$E$38/1000)*メイン!$D$30*メイン!$D33*メイン!$J$33&gt;$C$17,NA(),DH$3*1000/60/(PI()*メイン!$E$38/1000)*メイン!$D$30*メイン!$D33*メイン!$J$33))</f>
        <v>#N/A</v>
      </c>
      <c r="DI10" s="2" t="e">
        <f>IF(+DI$3*1000/60/(PI()*メイン!$E$38/1000)*メイン!$D$30*メイン!$D33*メイン!$J$33&lt;$C$16,NA(),IF(DI$3*1000/60/(PI()*メイン!$E$38/1000)*メイン!$D$30*メイン!$D33*メイン!$J$33&gt;$C$17,NA(),DI$3*1000/60/(PI()*メイン!$E$38/1000)*メイン!$D$30*メイン!$D33*メイン!$J$33))</f>
        <v>#N/A</v>
      </c>
      <c r="DJ10" s="2" t="e">
        <f>IF(+DJ$3*1000/60/(PI()*メイン!$E$38/1000)*メイン!$D$30*メイン!$D33*メイン!$J$33&lt;$C$16,NA(),IF(DJ$3*1000/60/(PI()*メイン!$E$38/1000)*メイン!$D$30*メイン!$D33*メイン!$J$33&gt;$C$17,NA(),DJ$3*1000/60/(PI()*メイン!$E$38/1000)*メイン!$D$30*メイン!$D33*メイン!$J$33))</f>
        <v>#N/A</v>
      </c>
      <c r="DK10" s="2" t="e">
        <f>IF(+DK$3*1000/60/(PI()*メイン!$E$38/1000)*メイン!$D$30*メイン!$D33*メイン!$J$33&lt;$C$16,NA(),IF(DK$3*1000/60/(PI()*メイン!$E$38/1000)*メイン!$D$30*メイン!$D33*メイン!$J$33&gt;$C$17,NA(),DK$3*1000/60/(PI()*メイン!$E$38/1000)*メイン!$D$30*メイン!$D33*メイン!$J$33))</f>
        <v>#N/A</v>
      </c>
      <c r="DL10" s="2" t="e">
        <f>IF(+DL$3*1000/60/(PI()*メイン!$E$38/1000)*メイン!$D$30*メイン!$D33*メイン!$J$33&lt;$C$16,NA(),IF(DL$3*1000/60/(PI()*メイン!$E$38/1000)*メイン!$D$30*メイン!$D33*メイン!$J$33&gt;$C$17,NA(),DL$3*1000/60/(PI()*メイン!$E$38/1000)*メイン!$D$30*メイン!$D33*メイン!$J$33))</f>
        <v>#N/A</v>
      </c>
      <c r="DM10" s="2" t="e">
        <f>IF(+DM$3*1000/60/(PI()*メイン!$E$38/1000)*メイン!$D$30*メイン!$D33*メイン!$J$33&lt;$C$16,NA(),IF(DM$3*1000/60/(PI()*メイン!$E$38/1000)*メイン!$D$30*メイン!$D33*メイン!$J$33&gt;$C$17,NA(),DM$3*1000/60/(PI()*メイン!$E$38/1000)*メイン!$D$30*メイン!$D33*メイン!$J$33))</f>
        <v>#N/A</v>
      </c>
      <c r="DN10" s="2" t="e">
        <f>IF(+DN$3*1000/60/(PI()*メイン!$E$38/1000)*メイン!$D$30*メイン!$D33*メイン!$J$33&lt;$C$16,NA(),IF(DN$3*1000/60/(PI()*メイン!$E$38/1000)*メイン!$D$30*メイン!$D33*メイン!$J$33&gt;$C$17,NA(),DN$3*1000/60/(PI()*メイン!$E$38/1000)*メイン!$D$30*メイン!$D33*メイン!$J$33))</f>
        <v>#N/A</v>
      </c>
      <c r="DO10" s="2" t="e">
        <f>IF(+DO$3*1000/60/(PI()*メイン!$E$38/1000)*メイン!$D$30*メイン!$D33*メイン!$J$33&lt;$C$16,NA(),IF(DO$3*1000/60/(PI()*メイン!$E$38/1000)*メイン!$D$30*メイン!$D33*メイン!$J$33&gt;$C$17,NA(),DO$3*1000/60/(PI()*メイン!$E$38/1000)*メイン!$D$30*メイン!$D33*メイン!$J$33))</f>
        <v>#N/A</v>
      </c>
      <c r="DP10" s="2" t="e">
        <f>IF(+DP$3*1000/60/(PI()*メイン!$E$38/1000)*メイン!$D$30*メイン!$D33*メイン!$J$33&lt;$C$16,NA(),IF(DP$3*1000/60/(PI()*メイン!$E$38/1000)*メイン!$D$30*メイン!$D33*メイン!$J$33&gt;$C$17,NA(),DP$3*1000/60/(PI()*メイン!$E$38/1000)*メイン!$D$30*メイン!$D33*メイン!$J$33))</f>
        <v>#N/A</v>
      </c>
      <c r="DQ10" s="2" t="e">
        <f>IF(+DQ$3*1000/60/(PI()*メイン!$E$38/1000)*メイン!$D$30*メイン!$D33*メイン!$J$33&lt;$C$16,NA(),IF(DQ$3*1000/60/(PI()*メイン!$E$38/1000)*メイン!$D$30*メイン!$D33*メイン!$J$33&gt;$C$17,NA(),DQ$3*1000/60/(PI()*メイン!$E$38/1000)*メイン!$D$30*メイン!$D33*メイン!$J$33))</f>
        <v>#N/A</v>
      </c>
      <c r="DR10" s="2" t="e">
        <f>IF(+DR$3*1000/60/(PI()*メイン!$E$38/1000)*メイン!$D$30*メイン!$D33*メイン!$J$33&lt;$C$16,NA(),IF(DR$3*1000/60/(PI()*メイン!$E$38/1000)*メイン!$D$30*メイン!$D33*メイン!$J$33&gt;$C$17,NA(),DR$3*1000/60/(PI()*メイン!$E$38/1000)*メイン!$D$30*メイン!$D33*メイン!$J$33))</f>
        <v>#N/A</v>
      </c>
      <c r="DS10" s="2" t="e">
        <f>IF(+DS$3*1000/60/(PI()*メイン!$E$38/1000)*メイン!$D$30*メイン!$D33*メイン!$J$33&lt;$C$16,NA(),IF(DS$3*1000/60/(PI()*メイン!$E$38/1000)*メイン!$D$30*メイン!$D33*メイン!$J$33&gt;$C$17,NA(),DS$3*1000/60/(PI()*メイン!$E$38/1000)*メイン!$D$30*メイン!$D33*メイン!$J$33))</f>
        <v>#N/A</v>
      </c>
      <c r="DT10" s="2" t="e">
        <f>IF(+DT$3*1000/60/(PI()*メイン!$E$38/1000)*メイン!$D$30*メイン!$D33*メイン!$J$33&lt;$C$16,NA(),IF(DT$3*1000/60/(PI()*メイン!$E$38/1000)*メイン!$D$30*メイン!$D33*メイン!$J$33&gt;$C$17,NA(),DT$3*1000/60/(PI()*メイン!$E$38/1000)*メイン!$D$30*メイン!$D33*メイン!$J$33))</f>
        <v>#N/A</v>
      </c>
      <c r="DU10" s="2" t="e">
        <f>IF(+DU$3*1000/60/(PI()*メイン!$E$38/1000)*メイン!$D$30*メイン!$D33*メイン!$J$33&lt;$C$16,NA(),IF(DU$3*1000/60/(PI()*メイン!$E$38/1000)*メイン!$D$30*メイン!$D33*メイン!$J$33&gt;$C$17,NA(),DU$3*1000/60/(PI()*メイン!$E$38/1000)*メイン!$D$30*メイン!$D33*メイン!$J$33))</f>
        <v>#N/A</v>
      </c>
      <c r="DV10" s="2" t="e">
        <f>IF(+DV$3*1000/60/(PI()*メイン!$E$38/1000)*メイン!$D$30*メイン!$D33*メイン!$J$33&lt;$C$16,NA(),IF(DV$3*1000/60/(PI()*メイン!$E$38/1000)*メイン!$D$30*メイン!$D33*メイン!$J$33&gt;$C$17,NA(),DV$3*1000/60/(PI()*メイン!$E$38/1000)*メイン!$D$30*メイン!$D33*メイン!$J$33))</f>
        <v>#N/A</v>
      </c>
      <c r="DW10" s="2" t="e">
        <f>IF(+DW$3*1000/60/(PI()*メイン!$E$38/1000)*メイン!$D$30*メイン!$D33*メイン!$J$33&lt;$C$16,NA(),IF(DW$3*1000/60/(PI()*メイン!$E$38/1000)*メイン!$D$30*メイン!$D33*メイン!$J$33&gt;$C$17,NA(),DW$3*1000/60/(PI()*メイン!$E$38/1000)*メイン!$D$30*メイン!$D33*メイン!$J$33))</f>
        <v>#N/A</v>
      </c>
      <c r="DX10" s="2" t="e">
        <f>IF(+DX$3*1000/60/(PI()*メイン!$E$38/1000)*メイン!$D$30*メイン!$D33*メイン!$J$33&lt;$C$16,NA(),IF(DX$3*1000/60/(PI()*メイン!$E$38/1000)*メイン!$D$30*メイン!$D33*メイン!$J$33&gt;$C$17,NA(),DX$3*1000/60/(PI()*メイン!$E$38/1000)*メイン!$D$30*メイン!$D33*メイン!$J$33))</f>
        <v>#N/A</v>
      </c>
      <c r="DY10" s="2" t="e">
        <f>IF(+DY$3*1000/60/(PI()*メイン!$E$38/1000)*メイン!$D$30*メイン!$D33*メイン!$J$33&lt;$C$16,NA(),IF(DY$3*1000/60/(PI()*メイン!$E$38/1000)*メイン!$D$30*メイン!$D33*メイン!$J$33&gt;$C$17,NA(),DY$3*1000/60/(PI()*メイン!$E$38/1000)*メイン!$D$30*メイン!$D33*メイン!$J$33))</f>
        <v>#N/A</v>
      </c>
      <c r="DZ10" s="2" t="e">
        <f>IF(+DZ$3*1000/60/(PI()*メイン!$E$38/1000)*メイン!$D$30*メイン!$D33*メイン!$J$33&lt;$C$16,NA(),IF(DZ$3*1000/60/(PI()*メイン!$E$38/1000)*メイン!$D$30*メイン!$D33*メイン!$J$33&gt;$C$17,NA(),DZ$3*1000/60/(PI()*メイン!$E$38/1000)*メイン!$D$30*メイン!$D33*メイン!$J$33))</f>
        <v>#N/A</v>
      </c>
      <c r="EA10" s="2" t="e">
        <f>IF(+EA$3*1000/60/(PI()*メイン!$E$38/1000)*メイン!$D$30*メイン!$D33*メイン!$J$33&lt;$C$16,NA(),IF(EA$3*1000/60/(PI()*メイン!$E$38/1000)*メイン!$D$30*メイン!$D33*メイン!$J$33&gt;$C$17,NA(),EA$3*1000/60/(PI()*メイン!$E$38/1000)*メイン!$D$30*メイン!$D33*メイン!$J$33))</f>
        <v>#N/A</v>
      </c>
      <c r="EB10" s="2" t="e">
        <f>IF(+EB$3*1000/60/(PI()*メイン!$E$38/1000)*メイン!$D$30*メイン!$D33*メイン!$J$33&lt;$C$16,NA(),IF(EB$3*1000/60/(PI()*メイン!$E$38/1000)*メイン!$D$30*メイン!$D33*メイン!$J$33&gt;$C$17,NA(),EB$3*1000/60/(PI()*メイン!$E$38/1000)*メイン!$D$30*メイン!$D33*メイン!$J$33))</f>
        <v>#N/A</v>
      </c>
      <c r="EC10" s="2" t="e">
        <f>IF(+EC$3*1000/60/(PI()*メイン!$E$38/1000)*メイン!$D$30*メイン!$D33*メイン!$J$33&lt;$C$16,NA(),IF(EC$3*1000/60/(PI()*メイン!$E$38/1000)*メイン!$D$30*メイン!$D33*メイン!$J$33&gt;$C$17,NA(),EC$3*1000/60/(PI()*メイン!$E$38/1000)*メイン!$D$30*メイン!$D33*メイン!$J$33))</f>
        <v>#N/A</v>
      </c>
    </row>
    <row r="11" spans="2:133" x14ac:dyDescent="0.15">
      <c r="B11" t="s">
        <v>14</v>
      </c>
      <c r="C11" s="2" t="e">
        <f>IF(+C$3*1000/60/(PI()*メイン!$E$38/1000)*メイン!$D$30*メイン!$D34*メイン!$J$33&lt;$C$16,NA(),IF(C$3*1000/60/(PI()*メイン!$E$38/1000)*メイン!$D$30*メイン!$D34*メイン!$J$33&gt;$C$17,NA(),C$3*1000/60/(PI()*メイン!$E$38/1000)*メイン!$D$30*メイン!$D34*メイン!$J$33))</f>
        <v>#N/A</v>
      </c>
      <c r="D11" s="2" t="e">
        <f>IF(+D$3*1000/60/(PI()*メイン!$E$38/1000)*メイン!$D$30*メイン!$D34*メイン!$J$33&lt;$C$16,NA(),IF(D$3*1000/60/(PI()*メイン!$E$38/1000)*メイン!$D$30*メイン!$D34*メイン!$J$33&gt;$C$17,NA(),D$3*1000/60/(PI()*メイン!$E$38/1000)*メイン!$D$30*メイン!$D34*メイン!$J$33))</f>
        <v>#N/A</v>
      </c>
      <c r="E11" s="2" t="e">
        <f>IF(+E$3*1000/60/(PI()*メイン!$E$38/1000)*メイン!$D$30*メイン!$D34*メイン!$J$33&lt;$C$16,NA(),IF(E$3*1000/60/(PI()*メイン!$E$38/1000)*メイン!$D$30*メイン!$D34*メイン!$J$33&gt;$C$17,NA(),E$3*1000/60/(PI()*メイン!$E$38/1000)*メイン!$D$30*メイン!$D34*メイン!$J$33))</f>
        <v>#N/A</v>
      </c>
      <c r="F11" s="2" t="e">
        <f>IF(+F$3*1000/60/(PI()*メイン!$E$38/1000)*メイン!$D$30*メイン!$D34*メイン!$J$33&lt;$C$16,NA(),IF(F$3*1000/60/(PI()*メイン!$E$38/1000)*メイン!$D$30*メイン!$D34*メイン!$J$33&gt;$C$17,NA(),F$3*1000/60/(PI()*メイン!$E$38/1000)*メイン!$D$30*メイン!$D34*メイン!$J$33))</f>
        <v>#N/A</v>
      </c>
      <c r="G11" s="2" t="e">
        <f>IF(+G$3*1000/60/(PI()*メイン!$E$38/1000)*メイン!$D$30*メイン!$D34*メイン!$J$33&lt;$C$16,NA(),IF(G$3*1000/60/(PI()*メイン!$E$38/1000)*メイン!$D$30*メイン!$D34*メイン!$J$33&gt;$C$17,NA(),G$3*1000/60/(PI()*メイン!$E$38/1000)*メイン!$D$30*メイン!$D34*メイン!$J$33))</f>
        <v>#N/A</v>
      </c>
      <c r="H11" s="2" t="e">
        <f>IF(+H$3*1000/60/(PI()*メイン!$E$38/1000)*メイン!$D$30*メイン!$D34*メイン!$J$33&lt;$C$16,NA(),IF(H$3*1000/60/(PI()*メイン!$E$38/1000)*メイン!$D$30*メイン!$D34*メイン!$J$33&gt;$C$17,NA(),H$3*1000/60/(PI()*メイン!$E$38/1000)*メイン!$D$30*メイン!$D34*メイン!$J$33))</f>
        <v>#N/A</v>
      </c>
      <c r="I11" s="2" t="e">
        <f>IF(+I$3*1000/60/(PI()*メイン!$E$38/1000)*メイン!$D$30*メイン!$D34*メイン!$J$33&lt;$C$16,NA(),IF(I$3*1000/60/(PI()*メイン!$E$38/1000)*メイン!$D$30*メイン!$D34*メイン!$J$33&gt;$C$17,NA(),I$3*1000/60/(PI()*メイン!$E$38/1000)*メイン!$D$30*メイン!$D34*メイン!$J$33))</f>
        <v>#N/A</v>
      </c>
      <c r="J11" s="2" t="e">
        <f>IF(+J$3*1000/60/(PI()*メイン!$E$38/1000)*メイン!$D$30*メイン!$D34*メイン!$J$33&lt;$C$16,NA(),IF(J$3*1000/60/(PI()*メイン!$E$38/1000)*メイン!$D$30*メイン!$D34*メイン!$J$33&gt;$C$17,NA(),J$3*1000/60/(PI()*メイン!$E$38/1000)*メイン!$D$30*メイン!$D34*メイン!$J$33))</f>
        <v>#N/A</v>
      </c>
      <c r="K11" s="2" t="e">
        <f>IF(+K$3*1000/60/(PI()*メイン!$E$38/1000)*メイン!$D$30*メイン!$D34*メイン!$J$33&lt;$C$16,NA(),IF(K$3*1000/60/(PI()*メイン!$E$38/1000)*メイン!$D$30*メイン!$D34*メイン!$J$33&gt;$C$17,NA(),K$3*1000/60/(PI()*メイン!$E$38/1000)*メイン!$D$30*メイン!$D34*メイン!$J$33))</f>
        <v>#N/A</v>
      </c>
      <c r="L11" s="2" t="e">
        <f>IF(+L$3*1000/60/(PI()*メイン!$E$38/1000)*メイン!$D$30*メイン!$D34*メイン!$J$33&lt;$C$16,NA(),IF(L$3*1000/60/(PI()*メイン!$E$38/1000)*メイン!$D$30*メイン!$D34*メイン!$J$33&gt;$C$17,NA(),L$3*1000/60/(PI()*メイン!$E$38/1000)*メイン!$D$30*メイン!$D34*メイン!$J$33))</f>
        <v>#N/A</v>
      </c>
      <c r="M11" s="2">
        <f>IF(+M$3*1000/60/(PI()*メイン!$E$38/1000)*メイン!$D$30*メイン!$D34*メイン!$J$33&lt;$C$16,NA(),IF(M$3*1000/60/(PI()*メイン!$E$38/1000)*メイン!$D$30*メイン!$D34*メイン!$J$33&gt;$C$17,NA(),M$3*1000/60/(PI()*メイン!$E$38/1000)*メイン!$D$30*メイン!$D34*メイン!$J$33))</f>
        <v>1048.6214972681444</v>
      </c>
      <c r="N11" s="2">
        <f>IF(+N$3*1000/60/(PI()*メイン!$E$38/1000)*メイン!$D$30*メイン!$D34*メイン!$J$33&lt;$C$16,NA(),IF(N$3*1000/60/(PI()*メイン!$E$38/1000)*メイン!$D$30*メイン!$D34*メイン!$J$33&gt;$C$17,NA(),N$3*1000/60/(PI()*メイン!$E$38/1000)*メイン!$D$30*メイン!$D34*メイン!$J$33))</f>
        <v>1153.4836469949591</v>
      </c>
      <c r="O11" s="2">
        <f>IF(+O$3*1000/60/(PI()*メイン!$E$38/1000)*メイン!$D$30*メイン!$D34*メイン!$J$33&lt;$C$16,NA(),IF(O$3*1000/60/(PI()*メイン!$E$38/1000)*メイン!$D$30*メイン!$D34*メイン!$J$33&gt;$C$17,NA(),O$3*1000/60/(PI()*メイン!$E$38/1000)*メイン!$D$30*メイン!$D34*メイン!$J$33))</f>
        <v>1258.3457967217737</v>
      </c>
      <c r="P11" s="2">
        <f>IF(+P$3*1000/60/(PI()*メイン!$E$38/1000)*メイン!$D$30*メイン!$D34*メイン!$J$33&lt;$C$16,NA(),IF(P$3*1000/60/(PI()*メイン!$E$38/1000)*メイン!$D$30*メイン!$D34*メイン!$J$33&gt;$C$17,NA(),P$3*1000/60/(PI()*メイン!$E$38/1000)*メイン!$D$30*メイン!$D34*メイン!$J$33))</f>
        <v>1363.2079464485878</v>
      </c>
      <c r="Q11" s="2">
        <f>IF(+Q$3*1000/60/(PI()*メイン!$E$38/1000)*メイン!$D$30*メイン!$D34*メイン!$J$33&lt;$C$16,NA(),IF(Q$3*1000/60/(PI()*メイン!$E$38/1000)*メイン!$D$30*メイン!$D34*メイン!$J$33&gt;$C$17,NA(),Q$3*1000/60/(PI()*メイン!$E$38/1000)*メイン!$D$30*メイン!$D34*メイン!$J$33))</f>
        <v>1468.0700961754026</v>
      </c>
      <c r="R11" s="2">
        <f>IF(+R$3*1000/60/(PI()*メイン!$E$38/1000)*メイン!$D$30*メイン!$D34*メイン!$J$33&lt;$C$16,NA(),IF(R$3*1000/60/(PI()*メイン!$E$38/1000)*メイン!$D$30*メイン!$D34*メイン!$J$33&gt;$C$17,NA(),R$3*1000/60/(PI()*メイン!$E$38/1000)*メイン!$D$30*メイン!$D34*メイン!$J$33))</f>
        <v>1572.9322459022169</v>
      </c>
      <c r="S11" s="2">
        <f>IF(+S$3*1000/60/(PI()*メイン!$E$38/1000)*メイン!$D$30*メイン!$D34*メイン!$J$33&lt;$C$16,NA(),IF(S$3*1000/60/(PI()*メイン!$E$38/1000)*メイン!$D$30*メイン!$D34*メイン!$J$33&gt;$C$17,NA(),S$3*1000/60/(PI()*メイン!$E$38/1000)*メイン!$D$30*メイン!$D34*メイン!$J$33))</f>
        <v>1677.7943956290319</v>
      </c>
      <c r="T11" s="2">
        <f>IF(+T$3*1000/60/(PI()*メイン!$E$38/1000)*メイン!$D$30*メイン!$D34*メイン!$J$33&lt;$C$16,NA(),IF(T$3*1000/60/(PI()*メイン!$E$38/1000)*メイン!$D$30*メイン!$D34*メイン!$J$33&gt;$C$17,NA(),T$3*1000/60/(PI()*メイン!$E$38/1000)*メイン!$D$30*メイン!$D34*メイン!$J$33))</f>
        <v>1782.656545355846</v>
      </c>
      <c r="U11" s="2">
        <f>IF(+U$3*1000/60/(PI()*メイン!$E$38/1000)*メイン!$D$30*メイン!$D34*メイン!$J$33&lt;$C$16,NA(),IF(U$3*1000/60/(PI()*メイン!$E$38/1000)*メイン!$D$30*メイン!$D34*メイン!$J$33&gt;$C$17,NA(),U$3*1000/60/(PI()*メイン!$E$38/1000)*メイン!$D$30*メイン!$D34*メイン!$J$33))</f>
        <v>1887.5186950826603</v>
      </c>
      <c r="V11" s="2">
        <f>IF(+V$3*1000/60/(PI()*メイン!$E$38/1000)*メイン!$D$30*メイン!$D34*メイン!$J$33&lt;$C$16,NA(),IF(V$3*1000/60/(PI()*メイン!$E$38/1000)*メイン!$D$30*メイン!$D34*メイン!$J$33&gt;$C$17,NA(),V$3*1000/60/(PI()*メイン!$E$38/1000)*メイン!$D$30*メイン!$D34*メイン!$J$33))</f>
        <v>1992.3808448094749</v>
      </c>
      <c r="W11" s="2">
        <f>IF(+W$3*1000/60/(PI()*メイン!$E$38/1000)*メイン!$D$30*メイン!$D34*メイン!$J$33&lt;$C$16,NA(),IF(W$3*1000/60/(PI()*メイン!$E$38/1000)*メイン!$D$30*メイン!$D34*メイン!$J$33&gt;$C$17,NA(),W$3*1000/60/(PI()*メイン!$E$38/1000)*メイン!$D$30*メイン!$D34*メイン!$J$33))</f>
        <v>2097.2429945362887</v>
      </c>
      <c r="X11" s="2">
        <f>IF(+X$3*1000/60/(PI()*メイン!$E$38/1000)*メイン!$D$30*メイン!$D34*メイン!$J$33&lt;$C$16,NA(),IF(X$3*1000/60/(PI()*メイン!$E$38/1000)*メイン!$D$30*メイン!$D34*メイン!$J$33&gt;$C$17,NA(),X$3*1000/60/(PI()*メイン!$E$38/1000)*メイン!$D$30*メイン!$D34*メイン!$J$33))</f>
        <v>2202.1051442631037</v>
      </c>
      <c r="Y11" s="2">
        <f>IF(+Y$3*1000/60/(PI()*メイン!$E$38/1000)*メイン!$D$30*メイン!$D34*メイン!$J$33&lt;$C$16,NA(),IF(Y$3*1000/60/(PI()*メイン!$E$38/1000)*メイン!$D$30*メイン!$D34*メイン!$J$33&gt;$C$17,NA(),Y$3*1000/60/(PI()*メイン!$E$38/1000)*メイン!$D$30*メイン!$D34*メイン!$J$33))</f>
        <v>2306.9672939899183</v>
      </c>
      <c r="Z11" s="2">
        <f>IF(+Z$3*1000/60/(PI()*メイン!$E$38/1000)*メイン!$D$30*メイン!$D34*メイン!$J$33&lt;$C$16,NA(),IF(Z$3*1000/60/(PI()*メイン!$E$38/1000)*メイン!$D$30*メイン!$D34*メイン!$J$33&gt;$C$17,NA(),Z$3*1000/60/(PI()*メイン!$E$38/1000)*メイン!$D$30*メイン!$D34*メイン!$J$33))</f>
        <v>2411.8294437167324</v>
      </c>
      <c r="AA11" s="2">
        <f>IF(+AA$3*1000/60/(PI()*メイン!$E$38/1000)*メイン!$D$30*メイン!$D34*メイン!$J$33&lt;$C$16,NA(),IF(AA$3*1000/60/(PI()*メイン!$E$38/1000)*メイン!$D$30*メイン!$D34*メイン!$J$33&gt;$C$17,NA(),AA$3*1000/60/(PI()*メイン!$E$38/1000)*メイン!$D$30*メイン!$D34*メイン!$J$33))</f>
        <v>2516.6915934435474</v>
      </c>
      <c r="AB11" s="2">
        <f>IF(+AB$3*1000/60/(PI()*メイン!$E$38/1000)*メイン!$D$30*メイン!$D34*メイン!$J$33&lt;$C$16,NA(),IF(AB$3*1000/60/(PI()*メイン!$E$38/1000)*メイン!$D$30*メイン!$D34*メイン!$J$33&gt;$C$17,NA(),AB$3*1000/60/(PI()*メイン!$E$38/1000)*メイン!$D$30*メイン!$D34*メイン!$J$33))</f>
        <v>2621.5537431703615</v>
      </c>
      <c r="AC11" s="2">
        <f>IF(+AC$3*1000/60/(PI()*メイン!$E$38/1000)*メイン!$D$30*メイン!$D34*メイン!$J$33&lt;$C$16,NA(),IF(AC$3*1000/60/(PI()*メイン!$E$38/1000)*メイン!$D$30*メイン!$D34*メイン!$J$33&gt;$C$17,NA(),AC$3*1000/60/(PI()*メイン!$E$38/1000)*メイン!$D$30*メイン!$D34*メイン!$J$33))</f>
        <v>2726.4158928971756</v>
      </c>
      <c r="AD11" s="2">
        <f>IF(+AD$3*1000/60/(PI()*メイン!$E$38/1000)*メイン!$D$30*メイン!$D34*メイン!$J$33&lt;$C$16,NA(),IF(AD$3*1000/60/(PI()*メイン!$E$38/1000)*メイン!$D$30*メイン!$D34*メイン!$J$33&gt;$C$17,NA(),AD$3*1000/60/(PI()*メイン!$E$38/1000)*メイン!$D$30*メイン!$D34*メイン!$J$33))</f>
        <v>2831.2780426239906</v>
      </c>
      <c r="AE11" s="2">
        <f>IF(+AE$3*1000/60/(PI()*メイン!$E$38/1000)*メイン!$D$30*メイン!$D34*メイン!$J$33&lt;$C$16,NA(),IF(AE$3*1000/60/(PI()*メイン!$E$38/1000)*メイン!$D$30*メイン!$D34*メイン!$J$33&gt;$C$17,NA(),AE$3*1000/60/(PI()*メイン!$E$38/1000)*メイン!$D$30*メイン!$D34*メイン!$J$33))</f>
        <v>2936.1401923508051</v>
      </c>
      <c r="AF11" s="2">
        <f>IF(+AF$3*1000/60/(PI()*メイン!$E$38/1000)*メイン!$D$30*メイン!$D34*メイン!$J$33&lt;$C$16,NA(),IF(AF$3*1000/60/(PI()*メイン!$E$38/1000)*メイン!$D$30*メイン!$D34*メイン!$J$33&gt;$C$17,NA(),AF$3*1000/60/(PI()*メイン!$E$38/1000)*メイン!$D$30*メイン!$D34*メイン!$J$33))</f>
        <v>3041.0023420776197</v>
      </c>
      <c r="AG11" s="2">
        <f>IF(+AG$3*1000/60/(PI()*メイン!$E$38/1000)*メイン!$D$30*メイン!$D34*メイン!$J$33&lt;$C$16,NA(),IF(AG$3*1000/60/(PI()*メイン!$E$38/1000)*メイン!$D$30*メイン!$D34*メイン!$J$33&gt;$C$17,NA(),AG$3*1000/60/(PI()*メイン!$E$38/1000)*メイン!$D$30*メイン!$D34*メイン!$J$33))</f>
        <v>3145.8644918044338</v>
      </c>
      <c r="AH11" s="2">
        <f>IF(+AH$3*1000/60/(PI()*メイン!$E$38/1000)*メイン!$D$30*メイン!$D34*メイン!$J$33&lt;$C$16,NA(),IF(AH$3*1000/60/(PI()*メイン!$E$38/1000)*メイン!$D$30*メイン!$D34*メイン!$J$33&gt;$C$17,NA(),AH$3*1000/60/(PI()*メイン!$E$38/1000)*メイン!$D$30*メイン!$D34*メイン!$J$33))</f>
        <v>3250.7266415312479</v>
      </c>
      <c r="AI11" s="2">
        <f>IF(+AI$3*1000/60/(PI()*メイン!$E$38/1000)*メイン!$D$30*メイン!$D34*メイン!$J$33&lt;$C$16,NA(),IF(AI$3*1000/60/(PI()*メイン!$E$38/1000)*メイン!$D$30*メイン!$D34*メイン!$J$33&gt;$C$17,NA(),AI$3*1000/60/(PI()*メイン!$E$38/1000)*メイン!$D$30*メイン!$D34*メイン!$J$33))</f>
        <v>3355.5887912580638</v>
      </c>
      <c r="AJ11" s="2">
        <f>IF(+AJ$3*1000/60/(PI()*メイン!$E$38/1000)*メイン!$D$30*メイン!$D34*メイン!$J$33&lt;$C$16,NA(),IF(AJ$3*1000/60/(PI()*メイン!$E$38/1000)*メイン!$D$30*メイン!$D34*メイン!$J$33&gt;$C$17,NA(),AJ$3*1000/60/(PI()*メイン!$E$38/1000)*メイン!$D$30*メイン!$D34*メイン!$J$33))</f>
        <v>3460.450940984877</v>
      </c>
      <c r="AK11" s="2">
        <f>IF(+AK$3*1000/60/(PI()*メイン!$E$38/1000)*メイン!$D$30*メイン!$D34*メイン!$J$33&lt;$C$16,NA(),IF(AK$3*1000/60/(PI()*メイン!$E$38/1000)*メイン!$D$30*メイン!$D34*メイン!$J$33&gt;$C$17,NA(),AK$3*1000/60/(PI()*メイン!$E$38/1000)*メイン!$D$30*メイン!$D34*メイン!$J$33))</f>
        <v>3565.313090711692</v>
      </c>
      <c r="AL11" s="2">
        <f>IF(+AL$3*1000/60/(PI()*メイン!$E$38/1000)*メイン!$D$30*メイン!$D34*メイン!$J$33&lt;$C$16,NA(),IF(AL$3*1000/60/(PI()*メイン!$E$38/1000)*メイン!$D$30*メイン!$D34*メイン!$J$33&gt;$C$17,NA(),AL$3*1000/60/(PI()*メイン!$E$38/1000)*メイン!$D$30*メイン!$D34*メイン!$J$33))</f>
        <v>3670.1752404385061</v>
      </c>
      <c r="AM11" s="2">
        <f>IF(+AM$3*1000/60/(PI()*メイン!$E$38/1000)*メイン!$D$30*メイン!$D34*メイン!$J$33&lt;$C$16,NA(),IF(AM$3*1000/60/(PI()*メイン!$E$38/1000)*メイン!$D$30*メイン!$D34*メイン!$J$33&gt;$C$17,NA(),AM$3*1000/60/(PI()*メイン!$E$38/1000)*メイン!$D$30*メイン!$D34*メイン!$J$33))</f>
        <v>3775.0373901653206</v>
      </c>
      <c r="AN11" s="2">
        <f>IF(+AN$3*1000/60/(PI()*メイン!$E$38/1000)*メイン!$D$30*メイン!$D34*メイン!$J$33&lt;$C$16,NA(),IF(AN$3*1000/60/(PI()*メイン!$E$38/1000)*メイン!$D$30*メイン!$D34*メイン!$J$33&gt;$C$17,NA(),AN$3*1000/60/(PI()*メイン!$E$38/1000)*メイン!$D$30*メイン!$D34*メイン!$J$33))</f>
        <v>3879.8995398921347</v>
      </c>
      <c r="AO11" s="2">
        <f>IF(+AO$3*1000/60/(PI()*メイン!$E$38/1000)*メイン!$D$30*メイン!$D34*メイン!$J$33&lt;$C$16,NA(),IF(AO$3*1000/60/(PI()*メイン!$E$38/1000)*メイン!$D$30*メイン!$D34*メイン!$J$33&gt;$C$17,NA(),AO$3*1000/60/(PI()*メイン!$E$38/1000)*メイン!$D$30*メイン!$D34*メイン!$J$33))</f>
        <v>3984.7616896189497</v>
      </c>
      <c r="AP11" s="2">
        <f>IF(+AP$3*1000/60/(PI()*メイン!$E$38/1000)*メイン!$D$30*メイン!$D34*メイン!$J$33&lt;$C$16,NA(),IF(AP$3*1000/60/(PI()*メイン!$E$38/1000)*メイン!$D$30*メイン!$D34*メイン!$J$33&gt;$C$17,NA(),AP$3*1000/60/(PI()*メイン!$E$38/1000)*メイン!$D$30*メイン!$D34*メイン!$J$33))</f>
        <v>4089.6238393457643</v>
      </c>
      <c r="AQ11" s="2">
        <f>IF(+AQ$3*1000/60/(PI()*メイン!$E$38/1000)*メイン!$D$30*メイン!$D34*メイン!$J$33&lt;$C$16,NA(),IF(AQ$3*1000/60/(PI()*メイン!$E$38/1000)*メイン!$D$30*メイン!$D34*メイン!$J$33&gt;$C$17,NA(),AQ$3*1000/60/(PI()*メイン!$E$38/1000)*メイン!$D$30*メイン!$D34*メイン!$J$33))</f>
        <v>4194.4859890725775</v>
      </c>
      <c r="AR11" s="2">
        <f>IF(+AR$3*1000/60/(PI()*メイン!$E$38/1000)*メイン!$D$30*メイン!$D34*メイン!$J$33&lt;$C$16,NA(),IF(AR$3*1000/60/(PI()*メイン!$E$38/1000)*メイン!$D$30*メイン!$D34*メイン!$J$33&gt;$C$17,NA(),AR$3*1000/60/(PI()*メイン!$E$38/1000)*メイン!$D$30*メイン!$D34*メイン!$J$33))</f>
        <v>4299.3481387993934</v>
      </c>
      <c r="AS11" s="2">
        <f>IF(+AS$3*1000/60/(PI()*メイン!$E$38/1000)*メイン!$D$30*メイン!$D34*メイン!$J$33&lt;$C$16,NA(),IF(AS$3*1000/60/(PI()*メイン!$E$38/1000)*メイン!$D$30*メイン!$D34*メイン!$J$33&gt;$C$17,NA(),AS$3*1000/60/(PI()*メイン!$E$38/1000)*メイン!$D$30*メイン!$D34*メイン!$J$33))</f>
        <v>4404.2102885262075</v>
      </c>
      <c r="AT11" s="2">
        <f>IF(+AT$3*1000/60/(PI()*メイン!$E$38/1000)*メイン!$D$30*メイン!$D34*メイン!$J$33&lt;$C$16,NA(),IF(AT$3*1000/60/(PI()*メイン!$E$38/1000)*メイン!$D$30*メイン!$D34*メイン!$J$33&gt;$C$17,NA(),AT$3*1000/60/(PI()*メイン!$E$38/1000)*メイン!$D$30*メイン!$D34*メイン!$J$33))</f>
        <v>4509.0724382530216</v>
      </c>
      <c r="AU11" s="2">
        <f>IF(+AU$3*1000/60/(PI()*メイン!$E$38/1000)*メイン!$D$30*メイン!$D34*メイン!$J$33&lt;$C$16,NA(),IF(AU$3*1000/60/(PI()*メイン!$E$38/1000)*メイン!$D$30*メイン!$D34*メイン!$J$33&gt;$C$17,NA(),AU$3*1000/60/(PI()*メイン!$E$38/1000)*メイン!$D$30*メイン!$D34*メイン!$J$33))</f>
        <v>4613.9345879798366</v>
      </c>
      <c r="AV11" s="2">
        <f>IF(+AV$3*1000/60/(PI()*メイン!$E$38/1000)*メイン!$D$30*メイン!$D34*メイン!$J$33&lt;$C$16,NA(),IF(AV$3*1000/60/(PI()*メイン!$E$38/1000)*メイン!$D$30*メイン!$D34*メイン!$J$33&gt;$C$17,NA(),AV$3*1000/60/(PI()*メイン!$E$38/1000)*メイン!$D$30*メイン!$D34*メイン!$J$33))</f>
        <v>4718.7967377066507</v>
      </c>
      <c r="AW11" s="2">
        <f>IF(+AW$3*1000/60/(PI()*メイン!$E$38/1000)*メイン!$D$30*メイン!$D34*メイン!$J$33&lt;$C$16,NA(),IF(AW$3*1000/60/(PI()*メイン!$E$38/1000)*メイン!$D$30*メイン!$D34*メイン!$J$33&gt;$C$17,NA(),AW$3*1000/60/(PI()*メイン!$E$38/1000)*メイン!$D$30*メイン!$D34*メイン!$J$33))</f>
        <v>4823.6588874334648</v>
      </c>
      <c r="AX11" s="2">
        <f>IF(+AX$3*1000/60/(PI()*メイン!$E$38/1000)*メイン!$D$30*メイン!$D34*メイン!$J$33&lt;$C$16,NA(),IF(AX$3*1000/60/(PI()*メイン!$E$38/1000)*メイン!$D$30*メイン!$D34*メイン!$J$33&gt;$C$17,NA(),AX$3*1000/60/(PI()*メイン!$E$38/1000)*メイン!$D$30*メイン!$D34*メイン!$J$33))</f>
        <v>4928.5210371602807</v>
      </c>
      <c r="AY11" s="2">
        <f>IF(+AY$3*1000/60/(PI()*メイン!$E$38/1000)*メイン!$D$30*メイン!$D34*メイン!$J$33&lt;$C$16,NA(),IF(AY$3*1000/60/(PI()*メイン!$E$38/1000)*メイン!$D$30*メイン!$D34*メイン!$J$33&gt;$C$17,NA(),AY$3*1000/60/(PI()*メイン!$E$38/1000)*メイン!$D$30*メイン!$D34*メイン!$J$33))</f>
        <v>5033.3831868870948</v>
      </c>
      <c r="AZ11" s="2">
        <f>IF(+AZ$3*1000/60/(PI()*メイン!$E$38/1000)*メイン!$D$30*メイン!$D34*メイン!$J$33&lt;$C$16,NA(),IF(AZ$3*1000/60/(PI()*メイン!$E$38/1000)*メイン!$D$30*メイン!$D34*メイン!$J$33&gt;$C$17,NA(),AZ$3*1000/60/(PI()*メイン!$E$38/1000)*メイン!$D$30*メイン!$D34*メイン!$J$33))</f>
        <v>5138.2453366139089</v>
      </c>
      <c r="BA11" s="2">
        <f>IF(+BA$3*1000/60/(PI()*メイン!$E$38/1000)*メイン!$D$30*メイン!$D34*メイン!$J$33&lt;$C$16,NA(),IF(BA$3*1000/60/(PI()*メイン!$E$38/1000)*メイン!$D$30*メイン!$D34*メイン!$J$33&gt;$C$17,NA(),BA$3*1000/60/(PI()*メイン!$E$38/1000)*メイン!$D$30*メイン!$D34*メイン!$J$33))</f>
        <v>5243.107486340723</v>
      </c>
      <c r="BB11" s="2">
        <f>IF(+BB$3*1000/60/(PI()*メイン!$E$38/1000)*メイン!$D$30*メイン!$D34*メイン!$J$33&lt;$C$16,NA(),IF(BB$3*1000/60/(PI()*メイン!$E$38/1000)*メイン!$D$30*メイン!$D34*メイン!$J$33&gt;$C$17,NA(),BB$3*1000/60/(PI()*メイン!$E$38/1000)*メイン!$D$30*メイン!$D34*メイン!$J$33))</f>
        <v>5347.9696360675371</v>
      </c>
      <c r="BC11" s="2">
        <f>IF(+BC$3*1000/60/(PI()*メイン!$E$38/1000)*メイン!$D$30*メイン!$D34*メイン!$J$33&lt;$C$16,NA(),IF(BC$3*1000/60/(PI()*メイン!$E$38/1000)*メイン!$D$30*メイン!$D34*メイン!$J$33&gt;$C$17,NA(),BC$3*1000/60/(PI()*メイン!$E$38/1000)*メイン!$D$30*メイン!$D34*メイン!$J$33))</f>
        <v>5452.8317857943512</v>
      </c>
      <c r="BD11" s="2">
        <f>IF(+BD$3*1000/60/(PI()*メイン!$E$38/1000)*メイン!$D$30*メイン!$D34*メイン!$J$33&lt;$C$16,NA(),IF(BD$3*1000/60/(PI()*メイン!$E$38/1000)*メイン!$D$30*メイン!$D34*メイン!$J$33&gt;$C$17,NA(),BD$3*1000/60/(PI()*メイン!$E$38/1000)*メイン!$D$30*メイン!$D34*メイン!$J$33))</f>
        <v>5557.6939355211671</v>
      </c>
      <c r="BE11" s="2">
        <f>IF(+BE$3*1000/60/(PI()*メイン!$E$38/1000)*メイン!$D$30*メイン!$D34*メイン!$J$33&lt;$C$16,NA(),IF(BE$3*1000/60/(PI()*メイン!$E$38/1000)*メイン!$D$30*メイン!$D34*メイン!$J$33&gt;$C$17,NA(),BE$3*1000/60/(PI()*メイン!$E$38/1000)*メイン!$D$30*メイン!$D34*メイン!$J$33))</f>
        <v>5662.5560852479812</v>
      </c>
      <c r="BF11" s="2">
        <f>IF(+BF$3*1000/60/(PI()*メイン!$E$38/1000)*メイン!$D$30*メイン!$D34*メイン!$J$33&lt;$C$16,NA(),IF(BF$3*1000/60/(PI()*メイン!$E$38/1000)*メイン!$D$30*メイン!$D34*メイン!$J$33&gt;$C$17,NA(),BF$3*1000/60/(PI()*メイン!$E$38/1000)*メイン!$D$30*メイン!$D34*メイン!$J$33))</f>
        <v>5767.4182349747953</v>
      </c>
      <c r="BG11" s="2">
        <f>IF(+BG$3*1000/60/(PI()*メイン!$E$38/1000)*メイン!$D$30*メイン!$D34*メイン!$J$33&lt;$C$16,NA(),IF(BG$3*1000/60/(PI()*メイン!$E$38/1000)*メイン!$D$30*メイン!$D34*メイン!$J$33&gt;$C$17,NA(),BG$3*1000/60/(PI()*メイン!$E$38/1000)*メイン!$D$30*メイン!$D34*メイン!$J$33))</f>
        <v>5872.2803847016103</v>
      </c>
      <c r="BH11" s="2">
        <f>IF(+BH$3*1000/60/(PI()*メイン!$E$38/1000)*メイン!$D$30*メイン!$D34*メイン!$J$33&lt;$C$16,NA(),IF(BH$3*1000/60/(PI()*メイン!$E$38/1000)*メイン!$D$30*メイン!$D34*メイン!$J$33&gt;$C$17,NA(),BH$3*1000/60/(PI()*メイン!$E$38/1000)*メイン!$D$30*メイン!$D34*メイン!$J$33))</f>
        <v>5977.1425344284253</v>
      </c>
      <c r="BI11" s="2">
        <f>IF(+BI$3*1000/60/(PI()*メイン!$E$38/1000)*メイン!$D$30*メイン!$D34*メイン!$J$33&lt;$C$16,NA(),IF(BI$3*1000/60/(PI()*メイン!$E$38/1000)*メイン!$D$30*メイン!$D34*メイン!$J$33&gt;$C$17,NA(),BI$3*1000/60/(PI()*メイン!$E$38/1000)*メイン!$D$30*メイン!$D34*メイン!$J$33))</f>
        <v>6082.0046841552394</v>
      </c>
      <c r="BJ11" s="2">
        <f>IF(+BJ$3*1000/60/(PI()*メイン!$E$38/1000)*メイン!$D$30*メイン!$D34*メイン!$J$33&lt;$C$16,NA(),IF(BJ$3*1000/60/(PI()*メイン!$E$38/1000)*メイン!$D$30*メイン!$D34*メイン!$J$33&gt;$C$17,NA(),BJ$3*1000/60/(PI()*メイン!$E$38/1000)*メイン!$D$30*メイン!$D34*メイン!$J$33))</f>
        <v>6186.8668338820535</v>
      </c>
      <c r="BK11" s="2">
        <f>IF(+BK$3*1000/60/(PI()*メイン!$E$38/1000)*メイン!$D$30*メイン!$D34*メイン!$J$33&lt;$C$16,NA(),IF(BK$3*1000/60/(PI()*メイン!$E$38/1000)*メイン!$D$30*メイン!$D34*メイン!$J$33&gt;$C$17,NA(),BK$3*1000/60/(PI()*メイン!$E$38/1000)*メイン!$D$30*メイン!$D34*メイン!$J$33))</f>
        <v>6291.7289836088676</v>
      </c>
      <c r="BL11" s="2">
        <f>IF(+BL$3*1000/60/(PI()*メイン!$E$38/1000)*メイン!$D$30*メイン!$D34*メイン!$J$33&lt;$C$16,NA(),IF(BL$3*1000/60/(PI()*メイン!$E$38/1000)*メイン!$D$30*メイン!$D34*メイン!$J$33&gt;$C$17,NA(),BL$3*1000/60/(PI()*メイン!$E$38/1000)*メイン!$D$30*メイン!$D34*メイン!$J$33))</f>
        <v>6396.5911333356817</v>
      </c>
      <c r="BM11" s="2">
        <f>IF(+BM$3*1000/60/(PI()*メイン!$E$38/1000)*メイン!$D$30*メイン!$D34*メイン!$J$33&lt;$C$16,NA(),IF(BM$3*1000/60/(PI()*メイン!$E$38/1000)*メイン!$D$30*メイン!$D34*メイン!$J$33&gt;$C$17,NA(),BM$3*1000/60/(PI()*メイン!$E$38/1000)*メイン!$D$30*メイン!$D34*メイン!$J$33))</f>
        <v>6501.4532830624958</v>
      </c>
      <c r="BN11" s="2">
        <f>IF(+BN$3*1000/60/(PI()*メイン!$E$38/1000)*メイン!$D$30*メイン!$D34*メイン!$J$33&lt;$C$16,NA(),IF(BN$3*1000/60/(PI()*メイン!$E$38/1000)*メイン!$D$30*メイン!$D34*メイン!$J$33&gt;$C$17,NA(),BN$3*1000/60/(PI()*メイン!$E$38/1000)*メイン!$D$30*メイン!$D34*メイン!$J$33))</f>
        <v>6606.3154327893108</v>
      </c>
      <c r="BO11" s="2">
        <f>IF(+BO$3*1000/60/(PI()*メイン!$E$38/1000)*メイン!$D$30*メイン!$D34*メイン!$J$33&lt;$C$16,NA(),IF(BO$3*1000/60/(PI()*メイン!$E$38/1000)*メイン!$D$30*メイン!$D34*メイン!$J$33&gt;$C$17,NA(),BO$3*1000/60/(PI()*メイン!$E$38/1000)*メイン!$D$30*メイン!$D34*メイン!$J$33))</f>
        <v>6711.1775825161276</v>
      </c>
      <c r="BP11" s="2">
        <f>IF(+BP$3*1000/60/(PI()*メイン!$E$38/1000)*メイン!$D$30*メイン!$D34*メイン!$J$33&lt;$C$16,NA(),IF(BP$3*1000/60/(PI()*メイン!$E$38/1000)*メイン!$D$30*メイン!$D34*メイン!$J$33&gt;$C$17,NA(),BP$3*1000/60/(PI()*メイン!$E$38/1000)*メイン!$D$30*メイン!$D34*メイン!$J$33))</f>
        <v>6816.039732242939</v>
      </c>
      <c r="BQ11" s="2">
        <f>IF(+BQ$3*1000/60/(PI()*メイン!$E$38/1000)*メイン!$D$30*メイン!$D34*メイン!$J$33&lt;$C$16,NA(),IF(BQ$3*1000/60/(PI()*メイン!$E$38/1000)*メイン!$D$30*メイン!$D34*メイン!$J$33&gt;$C$17,NA(),BQ$3*1000/60/(PI()*メイン!$E$38/1000)*メイン!$D$30*メイン!$D34*メイン!$J$33))</f>
        <v>6920.901881969754</v>
      </c>
      <c r="BR11" s="2">
        <f>IF(+BR$3*1000/60/(PI()*メイン!$E$38/1000)*メイン!$D$30*メイン!$D34*メイン!$J$33&lt;$C$16,NA(),IF(BR$3*1000/60/(PI()*メイン!$E$38/1000)*メイン!$D$30*メイン!$D34*メイン!$J$33&gt;$C$17,NA(),BR$3*1000/60/(PI()*メイン!$E$38/1000)*メイン!$D$30*メイン!$D34*メイン!$J$33))</f>
        <v>7025.764031696569</v>
      </c>
      <c r="BS11" s="2">
        <f>IF(+BS$3*1000/60/(PI()*メイン!$E$38/1000)*メイン!$D$30*メイン!$D34*メイン!$J$33&lt;$C$16,NA(),IF(BS$3*1000/60/(PI()*メイン!$E$38/1000)*メイン!$D$30*メイン!$D34*メイン!$J$33&gt;$C$17,NA(),BS$3*1000/60/(PI()*メイン!$E$38/1000)*メイン!$D$30*メイン!$D34*メイン!$J$33))</f>
        <v>7130.626181423384</v>
      </c>
      <c r="BT11" s="2">
        <f>IF(+BT$3*1000/60/(PI()*メイン!$E$38/1000)*メイン!$D$30*メイン!$D34*メイン!$J$33&lt;$C$16,NA(),IF(BT$3*1000/60/(PI()*メイン!$E$38/1000)*メイン!$D$30*メイン!$D34*メイン!$J$33&gt;$C$17,NA(),BT$3*1000/60/(PI()*メイン!$E$38/1000)*メイン!$D$30*メイン!$D34*メイン!$J$33))</f>
        <v>7235.4883311501981</v>
      </c>
      <c r="BU11" s="2">
        <f>IF(+BU$3*1000/60/(PI()*メイン!$E$38/1000)*メイン!$D$30*メイン!$D34*メイン!$J$33&lt;$C$16,NA(),IF(BU$3*1000/60/(PI()*メイン!$E$38/1000)*メイン!$D$30*メイン!$D34*メイン!$J$33&gt;$C$17,NA(),BU$3*1000/60/(PI()*メイン!$E$38/1000)*メイン!$D$30*メイン!$D34*メイン!$J$33))</f>
        <v>7340.3504808770122</v>
      </c>
      <c r="BV11" s="2">
        <f>IF(+BV$3*1000/60/(PI()*メイン!$E$38/1000)*メイン!$D$30*メイン!$D34*メイン!$J$33&lt;$C$16,NA(),IF(BV$3*1000/60/(PI()*メイン!$E$38/1000)*メイン!$D$30*メイン!$D34*メイン!$J$33&gt;$C$17,NA(),BV$3*1000/60/(PI()*メイン!$E$38/1000)*メイン!$D$30*メイン!$D34*メイン!$J$33))</f>
        <v>7445.2126306038263</v>
      </c>
      <c r="BW11" s="2">
        <f>IF(+BW$3*1000/60/(PI()*メイン!$E$38/1000)*メイン!$D$30*メイン!$D34*メイン!$J$33&lt;$C$16,NA(),IF(BW$3*1000/60/(PI()*メイン!$E$38/1000)*メイン!$D$30*メイン!$D34*メイン!$J$33&gt;$C$17,NA(),BW$3*1000/60/(PI()*メイン!$E$38/1000)*メイン!$D$30*メイン!$D34*メイン!$J$33))</f>
        <v>7550.0747803306413</v>
      </c>
      <c r="BX11" s="2">
        <f>IF(+BX$3*1000/60/(PI()*メイン!$E$38/1000)*メイン!$D$30*メイン!$D34*メイン!$J$33&lt;$C$16,NA(),IF(BX$3*1000/60/(PI()*メイン!$E$38/1000)*メイン!$D$30*メイン!$D34*メイン!$J$33&gt;$C$17,NA(),BX$3*1000/60/(PI()*メイン!$E$38/1000)*メイン!$D$30*メイン!$D34*メイン!$J$33))</f>
        <v>7654.9369300574563</v>
      </c>
      <c r="BY11" s="2">
        <f>IF(+BY$3*1000/60/(PI()*メイン!$E$38/1000)*メイン!$D$30*メイン!$D34*メイン!$J$33&lt;$C$16,NA(),IF(BY$3*1000/60/(PI()*メイン!$E$38/1000)*メイン!$D$30*メイン!$D34*メイン!$J$33&gt;$C$17,NA(),BY$3*1000/60/(PI()*メイン!$E$38/1000)*メイン!$D$30*メイン!$D34*メイン!$J$33))</f>
        <v>7759.7990797842695</v>
      </c>
      <c r="BZ11" s="2">
        <f>IF(+BZ$3*1000/60/(PI()*メイン!$E$38/1000)*メイン!$D$30*メイン!$D34*メイン!$J$33&lt;$C$16,NA(),IF(BZ$3*1000/60/(PI()*メイン!$E$38/1000)*メイン!$D$30*メイン!$D34*メイン!$J$33&gt;$C$17,NA(),BZ$3*1000/60/(PI()*メイン!$E$38/1000)*メイン!$D$30*メイン!$D34*メイン!$J$33))</f>
        <v>7864.6612295110845</v>
      </c>
      <c r="CA11" s="2">
        <f>IF(+CA$3*1000/60/(PI()*メイン!$E$38/1000)*メイン!$D$30*メイン!$D34*メイン!$J$33&lt;$C$16,NA(),IF(CA$3*1000/60/(PI()*メイン!$E$38/1000)*メイン!$D$30*メイン!$D34*メイン!$J$33&gt;$C$17,NA(),CA$3*1000/60/(PI()*メイン!$E$38/1000)*メイン!$D$30*メイン!$D34*メイン!$J$33))</f>
        <v>7969.5233792378995</v>
      </c>
      <c r="CB11" s="2">
        <f>IF(+CB$3*1000/60/(PI()*メイン!$E$38/1000)*メイン!$D$30*メイン!$D34*メイン!$J$33&lt;$C$16,NA(),IF(CB$3*1000/60/(PI()*メイン!$E$38/1000)*メイン!$D$30*メイン!$D34*メイン!$J$33&gt;$C$17,NA(),CB$3*1000/60/(PI()*メイン!$E$38/1000)*メイン!$D$30*メイン!$D34*メイン!$J$33))</f>
        <v>8074.3855289647145</v>
      </c>
      <c r="CC11" s="2">
        <f>IF(+CC$3*1000/60/(PI()*メイン!$E$38/1000)*メイン!$D$30*メイン!$D34*メイン!$J$33&lt;$C$16,NA(),IF(CC$3*1000/60/(PI()*メイン!$E$38/1000)*メイン!$D$30*メイン!$D34*メイン!$J$33&gt;$C$17,NA(),CC$3*1000/60/(PI()*メイン!$E$38/1000)*メイン!$D$30*メイン!$D34*メイン!$J$33))</f>
        <v>8179.2476786915286</v>
      </c>
      <c r="CD11" s="2">
        <f>IF(+CD$3*1000/60/(PI()*メイン!$E$38/1000)*メイン!$D$30*メイン!$D34*メイン!$J$33&lt;$C$16,NA(),IF(CD$3*1000/60/(PI()*メイン!$E$38/1000)*メイン!$D$30*メイン!$D34*メイン!$J$33&gt;$C$17,NA(),CD$3*1000/60/(PI()*メイン!$E$38/1000)*メイン!$D$30*メイン!$D34*メイン!$J$33))</f>
        <v>8284.1098284183427</v>
      </c>
      <c r="CE11" s="2">
        <f>IF(+CE$3*1000/60/(PI()*メイン!$E$38/1000)*メイン!$D$30*メイン!$D34*メイン!$J$33&lt;$C$16,NA(),IF(CE$3*1000/60/(PI()*メイン!$E$38/1000)*メイン!$D$30*メイン!$D34*メイン!$J$33&gt;$C$17,NA(),CE$3*1000/60/(PI()*メイン!$E$38/1000)*メイン!$D$30*メイン!$D34*メイン!$J$33))</f>
        <v>8388.9719781451549</v>
      </c>
      <c r="CF11" s="2">
        <f>IF(+CF$3*1000/60/(PI()*メイン!$E$38/1000)*メイン!$D$30*メイン!$D34*メイン!$J$33&lt;$C$16,NA(),IF(CF$3*1000/60/(PI()*メイン!$E$38/1000)*メイン!$D$30*メイン!$D34*メイン!$J$33&gt;$C$17,NA(),CF$3*1000/60/(PI()*メイン!$E$38/1000)*メイン!$D$30*メイン!$D34*メイン!$J$33))</f>
        <v>8493.8341278719727</v>
      </c>
      <c r="CG11" s="2" t="e">
        <f>IF(+CG$3*1000/60/(PI()*メイン!$E$38/1000)*メイン!$D$30*メイン!$D34*メイン!$J$33&lt;$C$16,NA(),IF(CG$3*1000/60/(PI()*メイン!$E$38/1000)*メイン!$D$30*メイン!$D34*メイン!$J$33&gt;$C$17,NA(),CG$3*1000/60/(PI()*メイン!$E$38/1000)*メイン!$D$30*メイン!$D34*メイン!$J$33))</f>
        <v>#N/A</v>
      </c>
      <c r="CH11" s="2" t="e">
        <f>IF(+CH$3*1000/60/(PI()*メイン!$E$38/1000)*メイン!$D$30*メイン!$D34*メイン!$J$33&lt;$C$16,NA(),IF(CH$3*1000/60/(PI()*メイン!$E$38/1000)*メイン!$D$30*メイン!$D34*メイン!$J$33&gt;$C$17,NA(),CH$3*1000/60/(PI()*メイン!$E$38/1000)*メイン!$D$30*メイン!$D34*メイン!$J$33))</f>
        <v>#N/A</v>
      </c>
      <c r="CI11" s="2" t="e">
        <f>IF(+CI$3*1000/60/(PI()*メイン!$E$38/1000)*メイン!$D$30*メイン!$D34*メイン!$J$33&lt;$C$16,NA(),IF(CI$3*1000/60/(PI()*メイン!$E$38/1000)*メイン!$D$30*メイン!$D34*メイン!$J$33&gt;$C$17,NA(),CI$3*1000/60/(PI()*メイン!$E$38/1000)*メイン!$D$30*メイン!$D34*メイン!$J$33))</f>
        <v>#N/A</v>
      </c>
      <c r="CJ11" s="2" t="e">
        <f>IF(+CJ$3*1000/60/(PI()*メイン!$E$38/1000)*メイン!$D$30*メイン!$D34*メイン!$J$33&lt;$C$16,NA(),IF(CJ$3*1000/60/(PI()*メイン!$E$38/1000)*メイン!$D$30*メイン!$D34*メイン!$J$33&gt;$C$17,NA(),CJ$3*1000/60/(PI()*メイン!$E$38/1000)*メイン!$D$30*メイン!$D34*メイン!$J$33))</f>
        <v>#N/A</v>
      </c>
      <c r="CK11" s="2" t="e">
        <f>IF(+CK$3*1000/60/(PI()*メイン!$E$38/1000)*メイン!$D$30*メイン!$D34*メイン!$J$33&lt;$C$16,NA(),IF(CK$3*1000/60/(PI()*メイン!$E$38/1000)*メイン!$D$30*メイン!$D34*メイン!$J$33&gt;$C$17,NA(),CK$3*1000/60/(PI()*メイン!$E$38/1000)*メイン!$D$30*メイン!$D34*メイン!$J$33))</f>
        <v>#N/A</v>
      </c>
      <c r="CL11" s="2" t="e">
        <f>IF(+CL$3*1000/60/(PI()*メイン!$E$38/1000)*メイン!$D$30*メイン!$D34*メイン!$J$33&lt;$C$16,NA(),IF(CL$3*1000/60/(PI()*メイン!$E$38/1000)*メイン!$D$30*メイン!$D34*メイン!$J$33&gt;$C$17,NA(),CL$3*1000/60/(PI()*メイン!$E$38/1000)*メイン!$D$30*メイン!$D34*メイン!$J$33))</f>
        <v>#N/A</v>
      </c>
      <c r="CM11" s="2" t="e">
        <f>IF(+CM$3*1000/60/(PI()*メイン!$E$38/1000)*メイン!$D$30*メイン!$D34*メイン!$J$33&lt;$C$16,NA(),IF(CM$3*1000/60/(PI()*メイン!$E$38/1000)*メイン!$D$30*メイン!$D34*メイン!$J$33&gt;$C$17,NA(),CM$3*1000/60/(PI()*メイン!$E$38/1000)*メイン!$D$30*メイン!$D34*メイン!$J$33))</f>
        <v>#N/A</v>
      </c>
      <c r="CN11" s="2" t="e">
        <f>IF(+CN$3*1000/60/(PI()*メイン!$E$38/1000)*メイン!$D$30*メイン!$D34*メイン!$J$33&lt;$C$16,NA(),IF(CN$3*1000/60/(PI()*メイン!$E$38/1000)*メイン!$D$30*メイン!$D34*メイン!$J$33&gt;$C$17,NA(),CN$3*1000/60/(PI()*メイン!$E$38/1000)*メイン!$D$30*メイン!$D34*メイン!$J$33))</f>
        <v>#N/A</v>
      </c>
      <c r="CO11" s="2" t="e">
        <f>IF(+CO$3*1000/60/(PI()*メイン!$E$38/1000)*メイン!$D$30*メイン!$D34*メイン!$J$33&lt;$C$16,NA(),IF(CO$3*1000/60/(PI()*メイン!$E$38/1000)*メイン!$D$30*メイン!$D34*メイン!$J$33&gt;$C$17,NA(),CO$3*1000/60/(PI()*メイン!$E$38/1000)*メイン!$D$30*メイン!$D34*メイン!$J$33))</f>
        <v>#N/A</v>
      </c>
      <c r="CP11" s="2" t="e">
        <f>IF(+CP$3*1000/60/(PI()*メイン!$E$38/1000)*メイン!$D$30*メイン!$D34*メイン!$J$33&lt;$C$16,NA(),IF(CP$3*1000/60/(PI()*メイン!$E$38/1000)*メイン!$D$30*メイン!$D34*メイン!$J$33&gt;$C$17,NA(),CP$3*1000/60/(PI()*メイン!$E$38/1000)*メイン!$D$30*メイン!$D34*メイン!$J$33))</f>
        <v>#N/A</v>
      </c>
      <c r="CQ11" s="2" t="e">
        <f>IF(+CQ$3*1000/60/(PI()*メイン!$E$38/1000)*メイン!$D$30*メイン!$D34*メイン!$J$33&lt;$C$16,NA(),IF(CQ$3*1000/60/(PI()*メイン!$E$38/1000)*メイン!$D$30*メイン!$D34*メイン!$J$33&gt;$C$17,NA(),CQ$3*1000/60/(PI()*メイン!$E$38/1000)*メイン!$D$30*メイン!$D34*メイン!$J$33))</f>
        <v>#N/A</v>
      </c>
      <c r="CR11" s="2" t="e">
        <f>IF(+CR$3*1000/60/(PI()*メイン!$E$38/1000)*メイン!$D$30*メイン!$D34*メイン!$J$33&lt;$C$16,NA(),IF(CR$3*1000/60/(PI()*メイン!$E$38/1000)*メイン!$D$30*メイン!$D34*メイン!$J$33&gt;$C$17,NA(),CR$3*1000/60/(PI()*メイン!$E$38/1000)*メイン!$D$30*メイン!$D34*メイン!$J$33))</f>
        <v>#N/A</v>
      </c>
      <c r="CS11" s="2" t="e">
        <f>IF(+CS$3*1000/60/(PI()*メイン!$E$38/1000)*メイン!$D$30*メイン!$D34*メイン!$J$33&lt;$C$16,NA(),IF(CS$3*1000/60/(PI()*メイン!$E$38/1000)*メイン!$D$30*メイン!$D34*メイン!$J$33&gt;$C$17,NA(),CS$3*1000/60/(PI()*メイン!$E$38/1000)*メイン!$D$30*メイン!$D34*メイン!$J$33))</f>
        <v>#N/A</v>
      </c>
      <c r="CT11" s="2" t="e">
        <f>IF(+CT$3*1000/60/(PI()*メイン!$E$38/1000)*メイン!$D$30*メイン!$D34*メイン!$J$33&lt;$C$16,NA(),IF(CT$3*1000/60/(PI()*メイン!$E$38/1000)*メイン!$D$30*メイン!$D34*メイン!$J$33&gt;$C$17,NA(),CT$3*1000/60/(PI()*メイン!$E$38/1000)*メイン!$D$30*メイン!$D34*メイン!$J$33))</f>
        <v>#N/A</v>
      </c>
      <c r="CU11" s="2" t="e">
        <f>IF(+CU$3*1000/60/(PI()*メイン!$E$38/1000)*メイン!$D$30*メイン!$D34*メイン!$J$33&lt;$C$16,NA(),IF(CU$3*1000/60/(PI()*メイン!$E$38/1000)*メイン!$D$30*メイン!$D34*メイン!$J$33&gt;$C$17,NA(),CU$3*1000/60/(PI()*メイン!$E$38/1000)*メイン!$D$30*メイン!$D34*メイン!$J$33))</f>
        <v>#N/A</v>
      </c>
      <c r="CV11" s="2" t="e">
        <f>IF(+CV$3*1000/60/(PI()*メイン!$E$38/1000)*メイン!$D$30*メイン!$D34*メイン!$J$33&lt;$C$16,NA(),IF(CV$3*1000/60/(PI()*メイン!$E$38/1000)*メイン!$D$30*メイン!$D34*メイン!$J$33&gt;$C$17,NA(),CV$3*1000/60/(PI()*メイン!$E$38/1000)*メイン!$D$30*メイン!$D34*メイン!$J$33))</f>
        <v>#N/A</v>
      </c>
      <c r="CW11" s="2" t="e">
        <f>IF(+CW$3*1000/60/(PI()*メイン!$E$38/1000)*メイン!$D$30*メイン!$D34*メイン!$J$33&lt;$C$16,NA(),IF(CW$3*1000/60/(PI()*メイン!$E$38/1000)*メイン!$D$30*メイン!$D34*メイン!$J$33&gt;$C$17,NA(),CW$3*1000/60/(PI()*メイン!$E$38/1000)*メイン!$D$30*メイン!$D34*メイン!$J$33))</f>
        <v>#N/A</v>
      </c>
      <c r="CX11" s="2" t="e">
        <f>IF(+CX$3*1000/60/(PI()*メイン!$E$38/1000)*メイン!$D$30*メイン!$D34*メイン!$J$33&lt;$C$16,NA(),IF(CX$3*1000/60/(PI()*メイン!$E$38/1000)*メイン!$D$30*メイン!$D34*メイン!$J$33&gt;$C$17,NA(),CX$3*1000/60/(PI()*メイン!$E$38/1000)*メイン!$D$30*メイン!$D34*メイン!$J$33))</f>
        <v>#N/A</v>
      </c>
      <c r="CY11" s="2" t="e">
        <f>IF(+CY$3*1000/60/(PI()*メイン!$E$38/1000)*メイン!$D$30*メイン!$D34*メイン!$J$33&lt;$C$16,NA(),IF(CY$3*1000/60/(PI()*メイン!$E$38/1000)*メイン!$D$30*メイン!$D34*メイン!$J$33&gt;$C$17,NA(),CY$3*1000/60/(PI()*メイン!$E$38/1000)*メイン!$D$30*メイン!$D34*メイン!$J$33))</f>
        <v>#N/A</v>
      </c>
      <c r="CZ11" s="2" t="e">
        <f>IF(+CZ$3*1000/60/(PI()*メイン!$E$38/1000)*メイン!$D$30*メイン!$D34*メイン!$J$33&lt;$C$16,NA(),IF(CZ$3*1000/60/(PI()*メイン!$E$38/1000)*メイン!$D$30*メイン!$D34*メイン!$J$33&gt;$C$17,NA(),CZ$3*1000/60/(PI()*メイン!$E$38/1000)*メイン!$D$30*メイン!$D34*メイン!$J$33))</f>
        <v>#N/A</v>
      </c>
      <c r="DA11" s="2" t="e">
        <f>IF(+DA$3*1000/60/(PI()*メイン!$E$38/1000)*メイン!$D$30*メイン!$D34*メイン!$J$33&lt;$C$16,NA(),IF(DA$3*1000/60/(PI()*メイン!$E$38/1000)*メイン!$D$30*メイン!$D34*メイン!$J$33&gt;$C$17,NA(),DA$3*1000/60/(PI()*メイン!$E$38/1000)*メイン!$D$30*メイン!$D34*メイン!$J$33))</f>
        <v>#N/A</v>
      </c>
      <c r="DB11" s="2" t="e">
        <f>IF(+DB$3*1000/60/(PI()*メイン!$E$38/1000)*メイン!$D$30*メイン!$D34*メイン!$J$33&lt;$C$16,NA(),IF(DB$3*1000/60/(PI()*メイン!$E$38/1000)*メイン!$D$30*メイン!$D34*メイン!$J$33&gt;$C$17,NA(),DB$3*1000/60/(PI()*メイン!$E$38/1000)*メイン!$D$30*メイン!$D34*メイン!$J$33))</f>
        <v>#N/A</v>
      </c>
      <c r="DC11" s="2" t="e">
        <f>IF(+DC$3*1000/60/(PI()*メイン!$E$38/1000)*メイン!$D$30*メイン!$D34*メイン!$J$33&lt;$C$16,NA(),IF(DC$3*1000/60/(PI()*メイン!$E$38/1000)*メイン!$D$30*メイン!$D34*メイン!$J$33&gt;$C$17,NA(),DC$3*1000/60/(PI()*メイン!$E$38/1000)*メイン!$D$30*メイン!$D34*メイン!$J$33))</f>
        <v>#N/A</v>
      </c>
      <c r="DD11" s="2" t="e">
        <f>IF(+DD$3*1000/60/(PI()*メイン!$E$38/1000)*メイン!$D$30*メイン!$D34*メイン!$J$33&lt;$C$16,NA(),IF(DD$3*1000/60/(PI()*メイン!$E$38/1000)*メイン!$D$30*メイン!$D34*メイン!$J$33&gt;$C$17,NA(),DD$3*1000/60/(PI()*メイン!$E$38/1000)*メイン!$D$30*メイン!$D34*メイン!$J$33))</f>
        <v>#N/A</v>
      </c>
      <c r="DE11" s="2" t="e">
        <f>IF(+DE$3*1000/60/(PI()*メイン!$E$38/1000)*メイン!$D$30*メイン!$D34*メイン!$J$33&lt;$C$16,NA(),IF(DE$3*1000/60/(PI()*メイン!$E$38/1000)*メイン!$D$30*メイン!$D34*メイン!$J$33&gt;$C$17,NA(),DE$3*1000/60/(PI()*メイン!$E$38/1000)*メイン!$D$30*メイン!$D34*メイン!$J$33))</f>
        <v>#N/A</v>
      </c>
      <c r="DF11" s="2" t="e">
        <f>IF(+DF$3*1000/60/(PI()*メイン!$E$38/1000)*メイン!$D$30*メイン!$D34*メイン!$J$33&lt;$C$16,NA(),IF(DF$3*1000/60/(PI()*メイン!$E$38/1000)*メイン!$D$30*メイン!$D34*メイン!$J$33&gt;$C$17,NA(),DF$3*1000/60/(PI()*メイン!$E$38/1000)*メイン!$D$30*メイン!$D34*メイン!$J$33))</f>
        <v>#N/A</v>
      </c>
      <c r="DG11" s="2" t="e">
        <f>IF(+DG$3*1000/60/(PI()*メイン!$E$38/1000)*メイン!$D$30*メイン!$D34*メイン!$J$33&lt;$C$16,NA(),IF(DG$3*1000/60/(PI()*メイン!$E$38/1000)*メイン!$D$30*メイン!$D34*メイン!$J$33&gt;$C$17,NA(),DG$3*1000/60/(PI()*メイン!$E$38/1000)*メイン!$D$30*メイン!$D34*メイン!$J$33))</f>
        <v>#N/A</v>
      </c>
      <c r="DH11" s="2" t="e">
        <f>IF(+DH$3*1000/60/(PI()*メイン!$E$38/1000)*メイン!$D$30*メイン!$D34*メイン!$J$33&lt;$C$16,NA(),IF(DH$3*1000/60/(PI()*メイン!$E$38/1000)*メイン!$D$30*メイン!$D34*メイン!$J$33&gt;$C$17,NA(),DH$3*1000/60/(PI()*メイン!$E$38/1000)*メイン!$D$30*メイン!$D34*メイン!$J$33))</f>
        <v>#N/A</v>
      </c>
      <c r="DI11" s="2" t="e">
        <f>IF(+DI$3*1000/60/(PI()*メイン!$E$38/1000)*メイン!$D$30*メイン!$D34*メイン!$J$33&lt;$C$16,NA(),IF(DI$3*1000/60/(PI()*メイン!$E$38/1000)*メイン!$D$30*メイン!$D34*メイン!$J$33&gt;$C$17,NA(),DI$3*1000/60/(PI()*メイン!$E$38/1000)*メイン!$D$30*メイン!$D34*メイン!$J$33))</f>
        <v>#N/A</v>
      </c>
      <c r="DJ11" s="2" t="e">
        <f>IF(+DJ$3*1000/60/(PI()*メイン!$E$38/1000)*メイン!$D$30*メイン!$D34*メイン!$J$33&lt;$C$16,NA(),IF(DJ$3*1000/60/(PI()*メイン!$E$38/1000)*メイン!$D$30*メイン!$D34*メイン!$J$33&gt;$C$17,NA(),DJ$3*1000/60/(PI()*メイン!$E$38/1000)*メイン!$D$30*メイン!$D34*メイン!$J$33))</f>
        <v>#N/A</v>
      </c>
      <c r="DK11" s="2" t="e">
        <f>IF(+DK$3*1000/60/(PI()*メイン!$E$38/1000)*メイン!$D$30*メイン!$D34*メイン!$J$33&lt;$C$16,NA(),IF(DK$3*1000/60/(PI()*メイン!$E$38/1000)*メイン!$D$30*メイン!$D34*メイン!$J$33&gt;$C$17,NA(),DK$3*1000/60/(PI()*メイン!$E$38/1000)*メイン!$D$30*メイン!$D34*メイン!$J$33))</f>
        <v>#N/A</v>
      </c>
      <c r="DL11" s="2" t="e">
        <f>IF(+DL$3*1000/60/(PI()*メイン!$E$38/1000)*メイン!$D$30*メイン!$D34*メイン!$J$33&lt;$C$16,NA(),IF(DL$3*1000/60/(PI()*メイン!$E$38/1000)*メイン!$D$30*メイン!$D34*メイン!$J$33&gt;$C$17,NA(),DL$3*1000/60/(PI()*メイン!$E$38/1000)*メイン!$D$30*メイン!$D34*メイン!$J$33))</f>
        <v>#N/A</v>
      </c>
      <c r="DM11" s="2" t="e">
        <f>IF(+DM$3*1000/60/(PI()*メイン!$E$38/1000)*メイン!$D$30*メイン!$D34*メイン!$J$33&lt;$C$16,NA(),IF(DM$3*1000/60/(PI()*メイン!$E$38/1000)*メイン!$D$30*メイン!$D34*メイン!$J$33&gt;$C$17,NA(),DM$3*1000/60/(PI()*メイン!$E$38/1000)*メイン!$D$30*メイン!$D34*メイン!$J$33))</f>
        <v>#N/A</v>
      </c>
      <c r="DN11" s="2" t="e">
        <f>IF(+DN$3*1000/60/(PI()*メイン!$E$38/1000)*メイン!$D$30*メイン!$D34*メイン!$J$33&lt;$C$16,NA(),IF(DN$3*1000/60/(PI()*メイン!$E$38/1000)*メイン!$D$30*メイン!$D34*メイン!$J$33&gt;$C$17,NA(),DN$3*1000/60/(PI()*メイン!$E$38/1000)*メイン!$D$30*メイン!$D34*メイン!$J$33))</f>
        <v>#N/A</v>
      </c>
      <c r="DO11" s="2" t="e">
        <f>IF(+DO$3*1000/60/(PI()*メイン!$E$38/1000)*メイン!$D$30*メイン!$D34*メイン!$J$33&lt;$C$16,NA(),IF(DO$3*1000/60/(PI()*メイン!$E$38/1000)*メイン!$D$30*メイン!$D34*メイン!$J$33&gt;$C$17,NA(),DO$3*1000/60/(PI()*メイン!$E$38/1000)*メイン!$D$30*メイン!$D34*メイン!$J$33))</f>
        <v>#N/A</v>
      </c>
      <c r="DP11" s="2" t="e">
        <f>IF(+DP$3*1000/60/(PI()*メイン!$E$38/1000)*メイン!$D$30*メイン!$D34*メイン!$J$33&lt;$C$16,NA(),IF(DP$3*1000/60/(PI()*メイン!$E$38/1000)*メイン!$D$30*メイン!$D34*メイン!$J$33&gt;$C$17,NA(),DP$3*1000/60/(PI()*メイン!$E$38/1000)*メイン!$D$30*メイン!$D34*メイン!$J$33))</f>
        <v>#N/A</v>
      </c>
      <c r="DQ11" s="2" t="e">
        <f>IF(+DQ$3*1000/60/(PI()*メイン!$E$38/1000)*メイン!$D$30*メイン!$D34*メイン!$J$33&lt;$C$16,NA(),IF(DQ$3*1000/60/(PI()*メイン!$E$38/1000)*メイン!$D$30*メイン!$D34*メイン!$J$33&gt;$C$17,NA(),DQ$3*1000/60/(PI()*メイン!$E$38/1000)*メイン!$D$30*メイン!$D34*メイン!$J$33))</f>
        <v>#N/A</v>
      </c>
      <c r="DR11" s="2" t="e">
        <f>IF(+DR$3*1000/60/(PI()*メイン!$E$38/1000)*メイン!$D$30*メイン!$D34*メイン!$J$33&lt;$C$16,NA(),IF(DR$3*1000/60/(PI()*メイン!$E$38/1000)*メイン!$D$30*メイン!$D34*メイン!$J$33&gt;$C$17,NA(),DR$3*1000/60/(PI()*メイン!$E$38/1000)*メイン!$D$30*メイン!$D34*メイン!$J$33))</f>
        <v>#N/A</v>
      </c>
      <c r="DS11" s="2" t="e">
        <f>IF(+DS$3*1000/60/(PI()*メイン!$E$38/1000)*メイン!$D$30*メイン!$D34*メイン!$J$33&lt;$C$16,NA(),IF(DS$3*1000/60/(PI()*メイン!$E$38/1000)*メイン!$D$30*メイン!$D34*メイン!$J$33&gt;$C$17,NA(),DS$3*1000/60/(PI()*メイン!$E$38/1000)*メイン!$D$30*メイン!$D34*メイン!$J$33))</f>
        <v>#N/A</v>
      </c>
      <c r="DT11" s="2" t="e">
        <f>IF(+DT$3*1000/60/(PI()*メイン!$E$38/1000)*メイン!$D$30*メイン!$D34*メイン!$J$33&lt;$C$16,NA(),IF(DT$3*1000/60/(PI()*メイン!$E$38/1000)*メイン!$D$30*メイン!$D34*メイン!$J$33&gt;$C$17,NA(),DT$3*1000/60/(PI()*メイン!$E$38/1000)*メイン!$D$30*メイン!$D34*メイン!$J$33))</f>
        <v>#N/A</v>
      </c>
      <c r="DU11" s="2" t="e">
        <f>IF(+DU$3*1000/60/(PI()*メイン!$E$38/1000)*メイン!$D$30*メイン!$D34*メイン!$J$33&lt;$C$16,NA(),IF(DU$3*1000/60/(PI()*メイン!$E$38/1000)*メイン!$D$30*メイン!$D34*メイン!$J$33&gt;$C$17,NA(),DU$3*1000/60/(PI()*メイン!$E$38/1000)*メイン!$D$30*メイン!$D34*メイン!$J$33))</f>
        <v>#N/A</v>
      </c>
      <c r="DV11" s="2" t="e">
        <f>IF(+DV$3*1000/60/(PI()*メイン!$E$38/1000)*メイン!$D$30*メイン!$D34*メイン!$J$33&lt;$C$16,NA(),IF(DV$3*1000/60/(PI()*メイン!$E$38/1000)*メイン!$D$30*メイン!$D34*メイン!$J$33&gt;$C$17,NA(),DV$3*1000/60/(PI()*メイン!$E$38/1000)*メイン!$D$30*メイン!$D34*メイン!$J$33))</f>
        <v>#N/A</v>
      </c>
      <c r="DW11" s="2" t="e">
        <f>IF(+DW$3*1000/60/(PI()*メイン!$E$38/1000)*メイン!$D$30*メイン!$D34*メイン!$J$33&lt;$C$16,NA(),IF(DW$3*1000/60/(PI()*メイン!$E$38/1000)*メイン!$D$30*メイン!$D34*メイン!$J$33&gt;$C$17,NA(),DW$3*1000/60/(PI()*メイン!$E$38/1000)*メイン!$D$30*メイン!$D34*メイン!$J$33))</f>
        <v>#N/A</v>
      </c>
      <c r="DX11" s="2" t="e">
        <f>IF(+DX$3*1000/60/(PI()*メイン!$E$38/1000)*メイン!$D$30*メイン!$D34*メイン!$J$33&lt;$C$16,NA(),IF(DX$3*1000/60/(PI()*メイン!$E$38/1000)*メイン!$D$30*メイン!$D34*メイン!$J$33&gt;$C$17,NA(),DX$3*1000/60/(PI()*メイン!$E$38/1000)*メイン!$D$30*メイン!$D34*メイン!$J$33))</f>
        <v>#N/A</v>
      </c>
      <c r="DY11" s="2" t="e">
        <f>IF(+DY$3*1000/60/(PI()*メイン!$E$38/1000)*メイン!$D$30*メイン!$D34*メイン!$J$33&lt;$C$16,NA(),IF(DY$3*1000/60/(PI()*メイン!$E$38/1000)*メイン!$D$30*メイン!$D34*メイン!$J$33&gt;$C$17,NA(),DY$3*1000/60/(PI()*メイン!$E$38/1000)*メイン!$D$30*メイン!$D34*メイン!$J$33))</f>
        <v>#N/A</v>
      </c>
      <c r="DZ11" s="2" t="e">
        <f>IF(+DZ$3*1000/60/(PI()*メイン!$E$38/1000)*メイン!$D$30*メイン!$D34*メイン!$J$33&lt;$C$16,NA(),IF(DZ$3*1000/60/(PI()*メイン!$E$38/1000)*メイン!$D$30*メイン!$D34*メイン!$J$33&gt;$C$17,NA(),DZ$3*1000/60/(PI()*メイン!$E$38/1000)*メイン!$D$30*メイン!$D34*メイン!$J$33))</f>
        <v>#N/A</v>
      </c>
      <c r="EA11" s="2" t="e">
        <f>IF(+EA$3*1000/60/(PI()*メイン!$E$38/1000)*メイン!$D$30*メイン!$D34*メイン!$J$33&lt;$C$16,NA(),IF(EA$3*1000/60/(PI()*メイン!$E$38/1000)*メイン!$D$30*メイン!$D34*メイン!$J$33&gt;$C$17,NA(),EA$3*1000/60/(PI()*メイン!$E$38/1000)*メイン!$D$30*メイン!$D34*メイン!$J$33))</f>
        <v>#N/A</v>
      </c>
      <c r="EB11" s="2" t="e">
        <f>IF(+EB$3*1000/60/(PI()*メイン!$E$38/1000)*メイン!$D$30*メイン!$D34*メイン!$J$33&lt;$C$16,NA(),IF(EB$3*1000/60/(PI()*メイン!$E$38/1000)*メイン!$D$30*メイン!$D34*メイン!$J$33&gt;$C$17,NA(),EB$3*1000/60/(PI()*メイン!$E$38/1000)*メイン!$D$30*メイン!$D34*メイン!$J$33))</f>
        <v>#N/A</v>
      </c>
      <c r="EC11" s="2" t="e">
        <f>IF(+EC$3*1000/60/(PI()*メイン!$E$38/1000)*メイン!$D$30*メイン!$D34*メイン!$J$33&lt;$C$16,NA(),IF(EC$3*1000/60/(PI()*メイン!$E$38/1000)*メイン!$D$30*メイン!$D34*メイン!$J$33&gt;$C$17,NA(),EC$3*1000/60/(PI()*メイン!$E$38/1000)*メイン!$D$30*メイン!$D34*メイン!$J$33))</f>
        <v>#N/A</v>
      </c>
    </row>
    <row r="12" spans="2:133" x14ac:dyDescent="0.15">
      <c r="B12" t="s">
        <v>15</v>
      </c>
      <c r="C12" s="2" t="e">
        <f>IF(+C$3*1000/60/(PI()*メイン!$E$38/1000)*メイン!$D$30*メイン!$D35*メイン!$J$33&lt;$C$16,NA(),IF(C$3*1000/60/(PI()*メイン!$E$38/1000)*メイン!$D$30*メイン!$D35*メイン!$J$33&gt;$C$17,NA(),C$3*1000/60/(PI()*メイン!$E$38/1000)*メイン!$D$30*メイン!$D35*メイン!$J$33))</f>
        <v>#N/A</v>
      </c>
      <c r="D12" s="2" t="e">
        <f>IF(+D$3*1000/60/(PI()*メイン!$E$38/1000)*メイン!$D$30*メイン!$D35*メイン!$J$33&lt;$C$16,NA(),IF(D$3*1000/60/(PI()*メイン!$E$38/1000)*メイン!$D$30*メイン!$D35*メイン!$J$33&gt;$C$17,NA(),D$3*1000/60/(PI()*メイン!$E$38/1000)*メイン!$D$30*メイン!$D35*メイン!$J$33))</f>
        <v>#N/A</v>
      </c>
      <c r="E12" s="2" t="e">
        <f>IF(+E$3*1000/60/(PI()*メイン!$E$38/1000)*メイン!$D$30*メイン!$D35*メイン!$J$33&lt;$C$16,NA(),IF(E$3*1000/60/(PI()*メイン!$E$38/1000)*メイン!$D$30*メイン!$D35*メイン!$J$33&gt;$C$17,NA(),E$3*1000/60/(PI()*メイン!$E$38/1000)*メイン!$D$30*メイン!$D35*メイン!$J$33))</f>
        <v>#N/A</v>
      </c>
      <c r="F12" s="2" t="e">
        <f>IF(+F$3*1000/60/(PI()*メイン!$E$38/1000)*メイン!$D$30*メイン!$D35*メイン!$J$33&lt;$C$16,NA(),IF(F$3*1000/60/(PI()*メイン!$E$38/1000)*メイン!$D$30*メイン!$D35*メイン!$J$33&gt;$C$17,NA(),F$3*1000/60/(PI()*メイン!$E$38/1000)*メイン!$D$30*メイン!$D35*メイン!$J$33))</f>
        <v>#N/A</v>
      </c>
      <c r="G12" s="2" t="e">
        <f>IF(+G$3*1000/60/(PI()*メイン!$E$38/1000)*メイン!$D$30*メイン!$D35*メイン!$J$33&lt;$C$16,NA(),IF(G$3*1000/60/(PI()*メイン!$E$38/1000)*メイン!$D$30*メイン!$D35*メイン!$J$33&gt;$C$17,NA(),G$3*1000/60/(PI()*メイン!$E$38/1000)*メイン!$D$30*メイン!$D35*メイン!$J$33))</f>
        <v>#N/A</v>
      </c>
      <c r="H12" s="2" t="e">
        <f>IF(+H$3*1000/60/(PI()*メイン!$E$38/1000)*メイン!$D$30*メイン!$D35*メイン!$J$33&lt;$C$16,NA(),IF(H$3*1000/60/(PI()*メイン!$E$38/1000)*メイン!$D$30*メイン!$D35*メイン!$J$33&gt;$C$17,NA(),H$3*1000/60/(PI()*メイン!$E$38/1000)*メイン!$D$30*メイン!$D35*メイン!$J$33))</f>
        <v>#N/A</v>
      </c>
      <c r="I12" s="2" t="e">
        <f>IF(+I$3*1000/60/(PI()*メイン!$E$38/1000)*メイン!$D$30*メイン!$D35*メイン!$J$33&lt;$C$16,NA(),IF(I$3*1000/60/(PI()*メイン!$E$38/1000)*メイン!$D$30*メイン!$D35*メイン!$J$33&gt;$C$17,NA(),I$3*1000/60/(PI()*メイン!$E$38/1000)*メイン!$D$30*メイン!$D35*メイン!$J$33))</f>
        <v>#N/A</v>
      </c>
      <c r="J12" s="2" t="e">
        <f>IF(+J$3*1000/60/(PI()*メイン!$E$38/1000)*メイン!$D$30*メイン!$D35*メイン!$J$33&lt;$C$16,NA(),IF(J$3*1000/60/(PI()*メイン!$E$38/1000)*メイン!$D$30*メイン!$D35*メイン!$J$33&gt;$C$17,NA(),J$3*1000/60/(PI()*メイン!$E$38/1000)*メイン!$D$30*メイン!$D35*メイン!$J$33))</f>
        <v>#N/A</v>
      </c>
      <c r="K12" s="2" t="e">
        <f>IF(+K$3*1000/60/(PI()*メイン!$E$38/1000)*メイン!$D$30*メイン!$D35*メイン!$J$33&lt;$C$16,NA(),IF(K$3*1000/60/(PI()*メイン!$E$38/1000)*メイン!$D$30*メイン!$D35*メイン!$J$33&gt;$C$17,NA(),K$3*1000/60/(PI()*メイン!$E$38/1000)*メイン!$D$30*メイン!$D35*メイン!$J$33))</f>
        <v>#N/A</v>
      </c>
      <c r="L12" s="2" t="e">
        <f>IF(+L$3*1000/60/(PI()*メイン!$E$38/1000)*メイン!$D$30*メイン!$D35*メイン!$J$33&lt;$C$16,NA(),IF(L$3*1000/60/(PI()*メイン!$E$38/1000)*メイン!$D$30*メイン!$D35*メイン!$J$33&gt;$C$17,NA(),L$3*1000/60/(PI()*メイン!$E$38/1000)*メイン!$D$30*メイン!$D35*メイン!$J$33))</f>
        <v>#N/A</v>
      </c>
      <c r="M12" s="2" t="e">
        <f>IF(+M$3*1000/60/(PI()*メイン!$E$38/1000)*メイン!$D$30*メイン!$D35*メイン!$J$33&lt;$C$16,NA(),IF(M$3*1000/60/(PI()*メイン!$E$38/1000)*メイン!$D$30*メイン!$D35*メイン!$J$33&gt;$C$17,NA(),M$3*1000/60/(PI()*メイン!$E$38/1000)*メイン!$D$30*メイン!$D35*メイン!$J$33))</f>
        <v>#N/A</v>
      </c>
      <c r="N12" s="2" t="e">
        <f>IF(+N$3*1000/60/(PI()*メイン!$E$38/1000)*メイン!$D$30*メイン!$D35*メイン!$J$33&lt;$C$16,NA(),IF(N$3*1000/60/(PI()*メイン!$E$38/1000)*メイン!$D$30*メイン!$D35*メイン!$J$33&gt;$C$17,NA(),N$3*1000/60/(PI()*メイン!$E$38/1000)*メイン!$D$30*メイン!$D35*メイン!$J$33))</f>
        <v>#N/A</v>
      </c>
      <c r="O12" s="2" t="e">
        <f>IF(+O$3*1000/60/(PI()*メイン!$E$38/1000)*メイン!$D$30*メイン!$D35*メイン!$J$33&lt;$C$16,NA(),IF(O$3*1000/60/(PI()*メイン!$E$38/1000)*メイン!$D$30*メイン!$D35*メイン!$J$33&gt;$C$17,NA(),O$3*1000/60/(PI()*メイン!$E$38/1000)*メイン!$D$30*メイン!$D35*メイン!$J$33))</f>
        <v>#N/A</v>
      </c>
      <c r="P12" s="2">
        <f>IF(+P$3*1000/60/(PI()*メイン!$E$38/1000)*メイン!$D$30*メイン!$D35*メイン!$J$33&lt;$C$16,NA(),IF(P$3*1000/60/(PI()*メイン!$E$38/1000)*メイン!$D$30*メイン!$D35*メイン!$J$33&gt;$C$17,NA(),P$3*1000/60/(PI()*メイン!$E$38/1000)*メイン!$D$30*メイン!$D35*メイン!$J$33))</f>
        <v>1071.0919579238905</v>
      </c>
      <c r="Q12" s="2">
        <f>IF(+Q$3*1000/60/(PI()*メイン!$E$38/1000)*メイン!$D$30*メイン!$D35*メイン!$J$33&lt;$C$16,NA(),IF(Q$3*1000/60/(PI()*メイン!$E$38/1000)*メイン!$D$30*メイン!$D35*メイン!$J$33&gt;$C$17,NA(),Q$3*1000/60/(PI()*メイン!$E$38/1000)*メイン!$D$30*メイン!$D35*メイン!$J$33))</f>
        <v>1153.4836469949594</v>
      </c>
      <c r="R12" s="2">
        <f>IF(+R$3*1000/60/(PI()*メイン!$E$38/1000)*メイン!$D$30*メイン!$D35*メイン!$J$33&lt;$C$16,NA(),IF(R$3*1000/60/(PI()*メイン!$E$38/1000)*メイン!$D$30*メイン!$D35*メイン!$J$33&gt;$C$17,NA(),R$3*1000/60/(PI()*メイン!$E$38/1000)*メイン!$D$30*メイン!$D35*メイン!$J$33))</f>
        <v>1235.8753360660278</v>
      </c>
      <c r="S12" s="2">
        <f>IF(+S$3*1000/60/(PI()*メイン!$E$38/1000)*メイン!$D$30*メイン!$D35*メイン!$J$33&lt;$C$16,NA(),IF(S$3*1000/60/(PI()*メイン!$E$38/1000)*メイン!$D$30*メイン!$D35*メイン!$J$33&gt;$C$17,NA(),S$3*1000/60/(PI()*メイン!$E$38/1000)*メイン!$D$30*メイン!$D35*メイン!$J$33))</f>
        <v>1318.2670251370964</v>
      </c>
      <c r="T12" s="2">
        <f>IF(+T$3*1000/60/(PI()*メイン!$E$38/1000)*メイン!$D$30*メイン!$D35*メイン!$J$33&lt;$C$16,NA(),IF(T$3*1000/60/(PI()*メイン!$E$38/1000)*メイン!$D$30*メイン!$D35*メイン!$J$33&gt;$C$17,NA(),T$3*1000/60/(PI()*メイン!$E$38/1000)*メイン!$D$30*メイン!$D35*メイン!$J$33))</f>
        <v>1400.6587142081648</v>
      </c>
      <c r="U12" s="2">
        <f>IF(+U$3*1000/60/(PI()*メイン!$E$38/1000)*メイン!$D$30*メイン!$D35*メイン!$J$33&lt;$C$16,NA(),IF(U$3*1000/60/(PI()*メイン!$E$38/1000)*メイン!$D$30*メイン!$D35*メイン!$J$33&gt;$C$17,NA(),U$3*1000/60/(PI()*メイン!$E$38/1000)*メイン!$D$30*メイン!$D35*メイン!$J$33))</f>
        <v>1483.0504032792333</v>
      </c>
      <c r="V12" s="2">
        <f>IF(+V$3*1000/60/(PI()*メイン!$E$38/1000)*メイン!$D$30*メイン!$D35*メイン!$J$33&lt;$C$16,NA(),IF(V$3*1000/60/(PI()*メイン!$E$38/1000)*メイン!$D$30*メイン!$D35*メイン!$J$33&gt;$C$17,NA(),V$3*1000/60/(PI()*メイン!$E$38/1000)*メイン!$D$30*メイン!$D35*メイン!$J$33))</f>
        <v>1565.4420923503019</v>
      </c>
      <c r="W12" s="2">
        <f>IF(+W$3*1000/60/(PI()*メイン!$E$38/1000)*メイン!$D$30*メイン!$D35*メイン!$J$33&lt;$C$16,NA(),IF(W$3*1000/60/(PI()*メイン!$E$38/1000)*メイン!$D$30*メイン!$D35*メイン!$J$33&gt;$C$17,NA(),W$3*1000/60/(PI()*メイン!$E$38/1000)*メイン!$D$30*メイン!$D35*メイン!$J$33))</f>
        <v>1647.8337814213701</v>
      </c>
      <c r="X12" s="2">
        <f>IF(+X$3*1000/60/(PI()*メイン!$E$38/1000)*メイン!$D$30*メイン!$D35*メイン!$J$33&lt;$C$16,NA(),IF(X$3*1000/60/(PI()*メイン!$E$38/1000)*メイン!$D$30*メイン!$D35*メイン!$J$33&gt;$C$17,NA(),X$3*1000/60/(PI()*メイン!$E$38/1000)*メイン!$D$30*メイン!$D35*メイン!$J$33))</f>
        <v>1730.2254704924389</v>
      </c>
      <c r="Y12" s="2">
        <f>IF(+Y$3*1000/60/(PI()*メイン!$E$38/1000)*メイン!$D$30*メイン!$D35*メイン!$J$33&lt;$C$16,NA(),IF(Y$3*1000/60/(PI()*メイン!$E$38/1000)*メイン!$D$30*メイン!$D35*メイン!$J$33&gt;$C$17,NA(),Y$3*1000/60/(PI()*メイン!$E$38/1000)*メイン!$D$30*メイン!$D35*メイン!$J$33))</f>
        <v>1812.6171595635076</v>
      </c>
      <c r="Z12" s="2">
        <f>IF(+Z$3*1000/60/(PI()*メイン!$E$38/1000)*メイン!$D$30*メイン!$D35*メイン!$J$33&lt;$C$16,NA(),IF(Z$3*1000/60/(PI()*メイン!$E$38/1000)*メイン!$D$30*メイン!$D35*メイン!$J$33&gt;$C$17,NA(),Z$3*1000/60/(PI()*メイン!$E$38/1000)*メイン!$D$30*メイン!$D35*メイン!$J$33))</f>
        <v>1895.0088486345758</v>
      </c>
      <c r="AA12" s="2">
        <f>IF(+AA$3*1000/60/(PI()*メイン!$E$38/1000)*メイン!$D$30*メイン!$D35*メイン!$J$33&lt;$C$16,NA(),IF(AA$3*1000/60/(PI()*メイン!$E$38/1000)*メイン!$D$30*メイン!$D35*メイン!$J$33&gt;$C$17,NA(),AA$3*1000/60/(PI()*メイン!$E$38/1000)*メイン!$D$30*メイン!$D35*メイン!$J$33))</f>
        <v>1977.4005377056446</v>
      </c>
      <c r="AB12" s="2">
        <f>IF(+AB$3*1000/60/(PI()*メイン!$E$38/1000)*メイン!$D$30*メイン!$D35*メイン!$J$33&lt;$C$16,NA(),IF(AB$3*1000/60/(PI()*メイン!$E$38/1000)*メイン!$D$30*メイン!$D35*メイン!$J$33&gt;$C$17,NA(),AB$3*1000/60/(PI()*メイン!$E$38/1000)*メイン!$D$30*メイン!$D35*メイン!$J$33))</f>
        <v>2059.7922267767131</v>
      </c>
      <c r="AC12" s="2">
        <f>IF(+AC$3*1000/60/(PI()*メイン!$E$38/1000)*メイン!$D$30*メイン!$D35*メイン!$J$33&lt;$C$16,NA(),IF(AC$3*1000/60/(PI()*メイン!$E$38/1000)*メイン!$D$30*メイン!$D35*メイン!$J$33&gt;$C$17,NA(),AC$3*1000/60/(PI()*メイン!$E$38/1000)*メイン!$D$30*メイン!$D35*メイン!$J$33))</f>
        <v>2142.183915847781</v>
      </c>
      <c r="AD12" s="2">
        <f>IF(+AD$3*1000/60/(PI()*メイン!$E$38/1000)*メイン!$D$30*メイン!$D35*メイン!$J$33&lt;$C$16,NA(),IF(AD$3*1000/60/(PI()*メイン!$E$38/1000)*メイン!$D$30*メイン!$D35*メイン!$J$33&gt;$C$17,NA(),AD$3*1000/60/(PI()*メイン!$E$38/1000)*メイン!$D$30*メイン!$D35*メイン!$J$33))</f>
        <v>2224.5756049188499</v>
      </c>
      <c r="AE12" s="2">
        <f>IF(+AE$3*1000/60/(PI()*メイン!$E$38/1000)*メイン!$D$30*メイン!$D35*メイン!$J$33&lt;$C$16,NA(),IF(AE$3*1000/60/(PI()*メイン!$E$38/1000)*メイン!$D$30*メイン!$D35*メイン!$J$33&gt;$C$17,NA(),AE$3*1000/60/(PI()*メイン!$E$38/1000)*メイン!$D$30*メイン!$D35*メイン!$J$33))</f>
        <v>2306.9672939899187</v>
      </c>
      <c r="AF12" s="2">
        <f>IF(+AF$3*1000/60/(PI()*メイン!$E$38/1000)*メイン!$D$30*メイン!$D35*メイン!$J$33&lt;$C$16,NA(),IF(AF$3*1000/60/(PI()*メイン!$E$38/1000)*メイン!$D$30*メイン!$D35*メイン!$J$33&gt;$C$17,NA(),AF$3*1000/60/(PI()*メイン!$E$38/1000)*メイン!$D$30*メイン!$D35*メイン!$J$33))</f>
        <v>2389.3589830609867</v>
      </c>
      <c r="AG12" s="2">
        <f>IF(+AG$3*1000/60/(PI()*メイン!$E$38/1000)*メイン!$D$30*メイン!$D35*メイン!$J$33&lt;$C$16,NA(),IF(AG$3*1000/60/(PI()*メイン!$E$38/1000)*メイン!$D$30*メイン!$D35*メイン!$J$33&gt;$C$17,NA(),AG$3*1000/60/(PI()*メイン!$E$38/1000)*メイン!$D$30*メイン!$D35*メイン!$J$33))</f>
        <v>2471.7506721320556</v>
      </c>
      <c r="AH12" s="2">
        <f>IF(+AH$3*1000/60/(PI()*メイン!$E$38/1000)*メイン!$D$30*メイン!$D35*メイン!$J$33&lt;$C$16,NA(),IF(AH$3*1000/60/(PI()*メイン!$E$38/1000)*メイン!$D$30*メイン!$D35*メイン!$J$33&gt;$C$17,NA(),AH$3*1000/60/(PI()*メイン!$E$38/1000)*メイン!$D$30*メイン!$D35*メイン!$J$33))</f>
        <v>2554.142361203124</v>
      </c>
      <c r="AI12" s="2">
        <f>IF(+AI$3*1000/60/(PI()*メイン!$E$38/1000)*メイン!$D$30*メイン!$D35*メイン!$J$33&lt;$C$16,NA(),IF(AI$3*1000/60/(PI()*メイン!$E$38/1000)*メイン!$D$30*メイン!$D35*メイン!$J$33&gt;$C$17,NA(),AI$3*1000/60/(PI()*メイン!$E$38/1000)*メイン!$D$30*メイン!$D35*メイン!$J$33))</f>
        <v>2636.5340502741929</v>
      </c>
      <c r="AJ12" s="2">
        <f>IF(+AJ$3*1000/60/(PI()*メイン!$E$38/1000)*メイン!$D$30*メイン!$D35*メイン!$J$33&lt;$C$16,NA(),IF(AJ$3*1000/60/(PI()*メイン!$E$38/1000)*メイン!$D$30*メイン!$D35*メイン!$J$33&gt;$C$17,NA(),AJ$3*1000/60/(PI()*メイン!$E$38/1000)*メイン!$D$30*メイン!$D35*メイン!$J$33))</f>
        <v>2718.9257393452608</v>
      </c>
      <c r="AK12" s="2">
        <f>IF(+AK$3*1000/60/(PI()*メイン!$E$38/1000)*メイン!$D$30*メイン!$D35*メイン!$J$33&lt;$C$16,NA(),IF(AK$3*1000/60/(PI()*メイン!$E$38/1000)*メイン!$D$30*メイン!$D35*メイン!$J$33&gt;$C$17,NA(),AK$3*1000/60/(PI()*メイン!$E$38/1000)*メイン!$D$30*メイン!$D35*メイン!$J$33))</f>
        <v>2801.3174284163297</v>
      </c>
      <c r="AL12" s="2">
        <f>IF(+AL$3*1000/60/(PI()*メイン!$E$38/1000)*メイン!$D$30*メイン!$D35*メイン!$J$33&lt;$C$16,NA(),IF(AL$3*1000/60/(PI()*メイン!$E$38/1000)*メイン!$D$30*メイン!$D35*メイン!$J$33&gt;$C$17,NA(),AL$3*1000/60/(PI()*メイン!$E$38/1000)*メイン!$D$30*メイン!$D35*メイン!$J$33))</f>
        <v>2883.7091174873985</v>
      </c>
      <c r="AM12" s="2">
        <f>IF(+AM$3*1000/60/(PI()*メイン!$E$38/1000)*メイン!$D$30*メイン!$D35*メイン!$J$33&lt;$C$16,NA(),IF(AM$3*1000/60/(PI()*メイン!$E$38/1000)*メイン!$D$30*メイン!$D35*メイン!$J$33&gt;$C$17,NA(),AM$3*1000/60/(PI()*メイン!$E$38/1000)*メイン!$D$30*メイン!$D35*メイン!$J$33))</f>
        <v>2966.1008065584665</v>
      </c>
      <c r="AN12" s="2">
        <f>IF(+AN$3*1000/60/(PI()*メイン!$E$38/1000)*メイン!$D$30*メイン!$D35*メイン!$J$33&lt;$C$16,NA(),IF(AN$3*1000/60/(PI()*メイン!$E$38/1000)*メイン!$D$30*メイン!$D35*メイン!$J$33&gt;$C$17,NA(),AN$3*1000/60/(PI()*メイン!$E$38/1000)*メイン!$D$30*メイン!$D35*メイン!$J$33))</f>
        <v>3048.4924956295345</v>
      </c>
      <c r="AO12" s="2">
        <f>IF(+AO$3*1000/60/(PI()*メイン!$E$38/1000)*メイン!$D$30*メイン!$D35*メイン!$J$33&lt;$C$16,NA(),IF(AO$3*1000/60/(PI()*メイン!$E$38/1000)*メイン!$D$30*メイン!$D35*メイン!$J$33&gt;$C$17,NA(),AO$3*1000/60/(PI()*メイン!$E$38/1000)*メイン!$D$30*メイン!$D35*メイン!$J$33))</f>
        <v>3130.8841847006038</v>
      </c>
      <c r="AP12" s="2">
        <f>IF(+AP$3*1000/60/(PI()*メイン!$E$38/1000)*メイン!$D$30*メイン!$D35*メイン!$J$33&lt;$C$16,NA(),IF(AP$3*1000/60/(PI()*メイン!$E$38/1000)*メイン!$D$30*メイン!$D35*メイン!$J$33&gt;$C$17,NA(),AP$3*1000/60/(PI()*メイン!$E$38/1000)*メイン!$D$30*メイン!$D35*メイン!$J$33))</f>
        <v>3213.2758737716722</v>
      </c>
      <c r="AQ12" s="2">
        <f>IF(+AQ$3*1000/60/(PI()*メイン!$E$38/1000)*メイン!$D$30*メイン!$D35*メイン!$J$33&lt;$C$16,NA(),IF(AQ$3*1000/60/(PI()*メイン!$E$38/1000)*メイン!$D$30*メイン!$D35*メイン!$J$33&gt;$C$17,NA(),AQ$3*1000/60/(PI()*メイン!$E$38/1000)*メイン!$D$30*メイン!$D35*メイン!$J$33))</f>
        <v>3295.6675628427402</v>
      </c>
      <c r="AR12" s="2">
        <f>IF(+AR$3*1000/60/(PI()*メイン!$E$38/1000)*メイン!$D$30*メイン!$D35*メイン!$J$33&lt;$C$16,NA(),IF(AR$3*1000/60/(PI()*メイン!$E$38/1000)*メイン!$D$30*メイン!$D35*メイン!$J$33&gt;$C$17,NA(),AR$3*1000/60/(PI()*メイン!$E$38/1000)*メイン!$D$30*メイン!$D35*メイン!$J$33))</f>
        <v>3378.0592519138099</v>
      </c>
      <c r="AS12" s="2">
        <f>IF(+AS$3*1000/60/(PI()*メイン!$E$38/1000)*メイン!$D$30*メイン!$D35*メイン!$J$33&lt;$C$16,NA(),IF(AS$3*1000/60/(PI()*メイン!$E$38/1000)*メイン!$D$30*メイン!$D35*メイン!$J$33&gt;$C$17,NA(),AS$3*1000/60/(PI()*メイン!$E$38/1000)*メイン!$D$30*メイン!$D35*メイン!$J$33))</f>
        <v>3460.4509409848779</v>
      </c>
      <c r="AT12" s="2">
        <f>IF(+AT$3*1000/60/(PI()*メイン!$E$38/1000)*メイン!$D$30*メイン!$D35*メイン!$J$33&lt;$C$16,NA(),IF(AT$3*1000/60/(PI()*メイン!$E$38/1000)*メイン!$D$30*メイン!$D35*メイン!$J$33&gt;$C$17,NA(),AT$3*1000/60/(PI()*メイン!$E$38/1000)*メイン!$D$30*メイン!$D35*メイン!$J$33))</f>
        <v>3542.8426300559458</v>
      </c>
      <c r="AU12" s="2">
        <f>IF(+AU$3*1000/60/(PI()*メイン!$E$38/1000)*メイン!$D$30*メイン!$D35*メイン!$J$33&lt;$C$16,NA(),IF(AU$3*1000/60/(PI()*メイン!$E$38/1000)*メイン!$D$30*メイン!$D35*メイン!$J$33&gt;$C$17,NA(),AU$3*1000/60/(PI()*メイン!$E$38/1000)*メイン!$D$30*メイン!$D35*メイン!$J$33))</f>
        <v>3625.2343191270152</v>
      </c>
      <c r="AV12" s="2">
        <f>IF(+AV$3*1000/60/(PI()*メイン!$E$38/1000)*メイン!$D$30*メイン!$D35*メイン!$J$33&lt;$C$16,NA(),IF(AV$3*1000/60/(PI()*メイン!$E$38/1000)*メイン!$D$30*メイン!$D35*メイン!$J$33&gt;$C$17,NA(),AV$3*1000/60/(PI()*メイン!$E$38/1000)*メイン!$D$30*メイン!$D35*メイン!$J$33))</f>
        <v>3707.6260081980831</v>
      </c>
      <c r="AW12" s="2">
        <f>IF(+AW$3*1000/60/(PI()*メイン!$E$38/1000)*メイン!$D$30*メイン!$D35*メイン!$J$33&lt;$C$16,NA(),IF(AW$3*1000/60/(PI()*メイン!$E$38/1000)*メイン!$D$30*メイン!$D35*メイン!$J$33&gt;$C$17,NA(),AW$3*1000/60/(PI()*メイン!$E$38/1000)*メイン!$D$30*メイン!$D35*メイン!$J$33))</f>
        <v>3790.0176972691515</v>
      </c>
      <c r="AX12" s="2">
        <f>IF(+AX$3*1000/60/(PI()*メイン!$E$38/1000)*メイン!$D$30*メイン!$D35*メイン!$J$33&lt;$C$16,NA(),IF(AX$3*1000/60/(PI()*メイン!$E$38/1000)*メイン!$D$30*メイン!$D35*メイン!$J$33&gt;$C$17,NA(),AX$3*1000/60/(PI()*メイン!$E$38/1000)*メイン!$D$30*メイン!$D35*メイン!$J$33))</f>
        <v>3872.4093863402204</v>
      </c>
      <c r="AY12" s="2">
        <f>IF(+AY$3*1000/60/(PI()*メイン!$E$38/1000)*メイン!$D$30*メイン!$D35*メイン!$J$33&lt;$C$16,NA(),IF(AY$3*1000/60/(PI()*メイン!$E$38/1000)*メイン!$D$30*メイン!$D35*メイン!$J$33&gt;$C$17,NA(),AY$3*1000/60/(PI()*メイン!$E$38/1000)*メイン!$D$30*メイン!$D35*メイン!$J$33))</f>
        <v>3954.8010754112893</v>
      </c>
      <c r="AZ12" s="2">
        <f>IF(+AZ$3*1000/60/(PI()*メイン!$E$38/1000)*メイン!$D$30*メイン!$D35*メイン!$J$33&lt;$C$16,NA(),IF(AZ$3*1000/60/(PI()*メイン!$E$38/1000)*メイン!$D$30*メイン!$D35*メイン!$J$33&gt;$C$17,NA(),AZ$3*1000/60/(PI()*メイン!$E$38/1000)*メイン!$D$30*メイン!$D35*メイン!$J$33))</f>
        <v>4037.1927644823572</v>
      </c>
      <c r="BA12" s="2">
        <f>IF(+BA$3*1000/60/(PI()*メイン!$E$38/1000)*メイン!$D$30*メイン!$D35*メイン!$J$33&lt;$C$16,NA(),IF(BA$3*1000/60/(PI()*メイン!$E$38/1000)*メイン!$D$30*メイン!$D35*メイン!$J$33&gt;$C$17,NA(),BA$3*1000/60/(PI()*メイン!$E$38/1000)*メイン!$D$30*メイン!$D35*メイン!$J$33))</f>
        <v>4119.5844535534261</v>
      </c>
      <c r="BB12" s="2">
        <f>IF(+BB$3*1000/60/(PI()*メイン!$E$38/1000)*メイン!$D$30*メイン!$D35*メイン!$J$33&lt;$C$16,NA(),IF(BB$3*1000/60/(PI()*メイン!$E$38/1000)*メイン!$D$30*メイン!$D35*メイン!$J$33&gt;$C$17,NA(),BB$3*1000/60/(PI()*メイン!$E$38/1000)*メイン!$D$30*メイン!$D35*メイン!$J$33))</f>
        <v>4201.9761426244941</v>
      </c>
      <c r="BC12" s="2">
        <f>IF(+BC$3*1000/60/(PI()*メイン!$E$38/1000)*メイン!$D$30*メイン!$D35*メイン!$J$33&lt;$C$16,NA(),IF(BC$3*1000/60/(PI()*メイン!$E$38/1000)*メイン!$D$30*メイン!$D35*メイン!$J$33&gt;$C$17,NA(),BC$3*1000/60/(PI()*メイン!$E$38/1000)*メイン!$D$30*メイン!$D35*メイン!$J$33))</f>
        <v>4284.367831695562</v>
      </c>
      <c r="BD12" s="2">
        <f>IF(+BD$3*1000/60/(PI()*メイン!$E$38/1000)*メイン!$D$30*メイン!$D35*メイン!$J$33&lt;$C$16,NA(),IF(BD$3*1000/60/(PI()*メイン!$E$38/1000)*メイン!$D$30*メイン!$D35*メイン!$J$33&gt;$C$17,NA(),BD$3*1000/60/(PI()*メイン!$E$38/1000)*メイン!$D$30*メイン!$D35*メイン!$J$33))</f>
        <v>4366.7595207666318</v>
      </c>
      <c r="BE12" s="2">
        <f>IF(+BE$3*1000/60/(PI()*メイン!$E$38/1000)*メイン!$D$30*メイン!$D35*メイン!$J$33&lt;$C$16,NA(),IF(BE$3*1000/60/(PI()*メイン!$E$38/1000)*メイン!$D$30*メイン!$D35*メイン!$J$33&gt;$C$17,NA(),BE$3*1000/60/(PI()*メイン!$E$38/1000)*メイン!$D$30*メイン!$D35*メイン!$J$33))</f>
        <v>4449.1512098376998</v>
      </c>
      <c r="BF12" s="2">
        <f>IF(+BF$3*1000/60/(PI()*メイン!$E$38/1000)*メイン!$D$30*メイン!$D35*メイン!$J$33&lt;$C$16,NA(),IF(BF$3*1000/60/(PI()*メイン!$E$38/1000)*メイン!$D$30*メイン!$D35*メイン!$J$33&gt;$C$17,NA(),BF$3*1000/60/(PI()*メイン!$E$38/1000)*メイン!$D$30*メイン!$D35*メイン!$J$33))</f>
        <v>4531.5428989087686</v>
      </c>
      <c r="BG12" s="2">
        <f>IF(+BG$3*1000/60/(PI()*メイン!$E$38/1000)*メイン!$D$30*メイン!$D35*メイン!$J$33&lt;$C$16,NA(),IF(BG$3*1000/60/(PI()*メイン!$E$38/1000)*メイン!$D$30*メイン!$D35*メイン!$J$33&gt;$C$17,NA(),BG$3*1000/60/(PI()*メイン!$E$38/1000)*メイン!$D$30*メイン!$D35*メイン!$J$33))</f>
        <v>4613.9345879798375</v>
      </c>
      <c r="BH12" s="2">
        <f>IF(+BH$3*1000/60/(PI()*メイン!$E$38/1000)*メイン!$D$30*メイン!$D35*メイン!$J$33&lt;$C$16,NA(),IF(BH$3*1000/60/(PI()*メイン!$E$38/1000)*メイン!$D$30*メイン!$D35*メイン!$J$33&gt;$C$17,NA(),BH$3*1000/60/(PI()*メイン!$E$38/1000)*メイン!$D$30*メイン!$D35*メイン!$J$33))</f>
        <v>4696.3262770509054</v>
      </c>
      <c r="BI12" s="2">
        <f>IF(+BI$3*1000/60/(PI()*メイン!$E$38/1000)*メイン!$D$30*メイン!$D35*メイン!$J$33&lt;$C$16,NA(),IF(BI$3*1000/60/(PI()*メイン!$E$38/1000)*メイン!$D$30*メイン!$D35*メイン!$J$33&gt;$C$17,NA(),BI$3*1000/60/(PI()*メイン!$E$38/1000)*メイン!$D$30*メイン!$D35*メイン!$J$33))</f>
        <v>4778.7179661219734</v>
      </c>
      <c r="BJ12" s="2">
        <f>IF(+BJ$3*1000/60/(PI()*メイン!$E$38/1000)*メイン!$D$30*メイン!$D35*メイン!$J$33&lt;$C$16,NA(),IF(BJ$3*1000/60/(PI()*メイン!$E$38/1000)*メイン!$D$30*メイン!$D35*メイン!$J$33&gt;$C$17,NA(),BJ$3*1000/60/(PI()*メイン!$E$38/1000)*メイン!$D$30*メイン!$D35*メイン!$J$33))</f>
        <v>4861.1096551930432</v>
      </c>
      <c r="BK12" s="2">
        <f>IF(+BK$3*1000/60/(PI()*メイン!$E$38/1000)*メイン!$D$30*メイン!$D35*メイン!$J$33&lt;$C$16,NA(),IF(BK$3*1000/60/(PI()*メイン!$E$38/1000)*メイン!$D$30*メイン!$D35*メイン!$J$33&gt;$C$17,NA(),BK$3*1000/60/(PI()*メイン!$E$38/1000)*メイン!$D$30*メイン!$D35*メイン!$J$33))</f>
        <v>4943.5013442641111</v>
      </c>
      <c r="BL12" s="2">
        <f>IF(+BL$3*1000/60/(PI()*メイン!$E$38/1000)*メイン!$D$30*メイン!$D35*メイン!$J$33&lt;$C$16,NA(),IF(BL$3*1000/60/(PI()*メイン!$E$38/1000)*メイン!$D$30*メイン!$D35*メイン!$J$33&gt;$C$17,NA(),BL$3*1000/60/(PI()*メイン!$E$38/1000)*メイン!$D$30*メイン!$D35*メイン!$J$33))</f>
        <v>5025.8930333351791</v>
      </c>
      <c r="BM12" s="2">
        <f>IF(+BM$3*1000/60/(PI()*メイン!$E$38/1000)*メイン!$D$30*メイン!$D35*メイン!$J$33&lt;$C$16,NA(),IF(BM$3*1000/60/(PI()*メイン!$E$38/1000)*メイン!$D$30*メイン!$D35*メイン!$J$33&gt;$C$17,NA(),BM$3*1000/60/(PI()*メイン!$E$38/1000)*メイン!$D$30*メイン!$D35*メイン!$J$33))</f>
        <v>5108.284722406248</v>
      </c>
      <c r="BN12" s="2">
        <f>IF(+BN$3*1000/60/(PI()*メイン!$E$38/1000)*メイン!$D$30*メイン!$D35*メイン!$J$33&lt;$C$16,NA(),IF(BN$3*1000/60/(PI()*メイン!$E$38/1000)*メイン!$D$30*メイン!$D35*メイン!$J$33&gt;$C$17,NA(),BN$3*1000/60/(PI()*メイン!$E$38/1000)*メイン!$D$30*メイン!$D35*メイン!$J$33))</f>
        <v>5190.6764114773168</v>
      </c>
      <c r="BO12" s="2">
        <f>IF(+BO$3*1000/60/(PI()*メイン!$E$38/1000)*メイン!$D$30*メイン!$D35*メイン!$J$33&lt;$C$16,NA(),IF(BO$3*1000/60/(PI()*メイン!$E$38/1000)*メイン!$D$30*メイン!$D35*メイン!$J$33&gt;$C$17,NA(),BO$3*1000/60/(PI()*メイン!$E$38/1000)*メイン!$D$30*メイン!$D35*メイン!$J$33))</f>
        <v>5273.0681005483857</v>
      </c>
      <c r="BP12" s="2">
        <f>IF(+BP$3*1000/60/(PI()*メイン!$E$38/1000)*メイン!$D$30*メイン!$D35*メイン!$J$33&lt;$C$16,NA(),IF(BP$3*1000/60/(PI()*メイン!$E$38/1000)*メイン!$D$30*メイン!$D35*メイン!$J$33&gt;$C$17,NA(),BP$3*1000/60/(PI()*メイン!$E$38/1000)*メイン!$D$30*メイン!$D35*メイン!$J$33))</f>
        <v>5355.4597896194527</v>
      </c>
      <c r="BQ12" s="2">
        <f>IF(+BQ$3*1000/60/(PI()*メイン!$E$38/1000)*メイン!$D$30*メイン!$D35*メイン!$J$33&lt;$C$16,NA(),IF(BQ$3*1000/60/(PI()*メイン!$E$38/1000)*メイン!$D$30*メイン!$D35*メイン!$J$33&gt;$C$17,NA(),BQ$3*1000/60/(PI()*メイン!$E$38/1000)*メイン!$D$30*メイン!$D35*メイン!$J$33))</f>
        <v>5437.8514786905216</v>
      </c>
      <c r="BR12" s="2">
        <f>IF(+BR$3*1000/60/(PI()*メイン!$E$38/1000)*メイン!$D$30*メイン!$D35*メイン!$J$33&lt;$C$16,NA(),IF(BR$3*1000/60/(PI()*メイン!$E$38/1000)*メイン!$D$30*メイン!$D35*メイン!$J$33&gt;$C$17,NA(),BR$3*1000/60/(PI()*メイン!$E$38/1000)*メイン!$D$30*メイン!$D35*メイン!$J$33))</f>
        <v>5520.2431677615905</v>
      </c>
      <c r="BS12" s="2">
        <f>IF(+BS$3*1000/60/(PI()*メイン!$E$38/1000)*メイン!$D$30*メイン!$D35*メイン!$J$33&lt;$C$16,NA(),IF(BS$3*1000/60/(PI()*メイン!$E$38/1000)*メイン!$D$30*メイン!$D35*メイン!$J$33&gt;$C$17,NA(),BS$3*1000/60/(PI()*メイン!$E$38/1000)*メイン!$D$30*メイン!$D35*メイン!$J$33))</f>
        <v>5602.6348568326594</v>
      </c>
      <c r="BT12" s="2">
        <f>IF(+BT$3*1000/60/(PI()*メイン!$E$38/1000)*メイン!$D$30*メイン!$D35*メイン!$J$33&lt;$C$16,NA(),IF(BT$3*1000/60/(PI()*メイン!$E$38/1000)*メイン!$D$30*メイン!$D35*メイン!$J$33&gt;$C$17,NA(),BT$3*1000/60/(PI()*メイン!$E$38/1000)*メイン!$D$30*メイン!$D35*メイン!$J$33))</f>
        <v>5685.0265459037282</v>
      </c>
      <c r="BU12" s="2">
        <f>IF(+BU$3*1000/60/(PI()*メイン!$E$38/1000)*メイン!$D$30*メイン!$D35*メイン!$J$33&lt;$C$16,NA(),IF(BU$3*1000/60/(PI()*メイン!$E$38/1000)*メイン!$D$30*メイン!$D35*メイン!$J$33&gt;$C$17,NA(),BU$3*1000/60/(PI()*メイン!$E$38/1000)*メイン!$D$30*メイン!$D35*メイン!$J$33))</f>
        <v>5767.4182349747971</v>
      </c>
      <c r="BV12" s="2">
        <f>IF(+BV$3*1000/60/(PI()*メイン!$E$38/1000)*メイン!$D$30*メイン!$D35*メイン!$J$33&lt;$C$16,NA(),IF(BV$3*1000/60/(PI()*メイン!$E$38/1000)*メイン!$D$30*メイン!$D35*メイン!$J$33&gt;$C$17,NA(),BV$3*1000/60/(PI()*メイン!$E$38/1000)*メイン!$D$30*メイン!$D35*メイン!$J$33))</f>
        <v>5849.809924045865</v>
      </c>
      <c r="BW12" s="2">
        <f>IF(+BW$3*1000/60/(PI()*メイン!$E$38/1000)*メイン!$D$30*メイン!$D35*メイン!$J$33&lt;$C$16,NA(),IF(BW$3*1000/60/(PI()*メイン!$E$38/1000)*メイン!$D$30*メイン!$D35*メイン!$J$33&gt;$C$17,NA(),BW$3*1000/60/(PI()*メイン!$E$38/1000)*メイン!$D$30*メイン!$D35*メイン!$J$33))</f>
        <v>5932.201613116933</v>
      </c>
      <c r="BX12" s="2">
        <f>IF(+BX$3*1000/60/(PI()*メイン!$E$38/1000)*メイン!$D$30*メイン!$D35*メイン!$J$33&lt;$C$16,NA(),IF(BX$3*1000/60/(PI()*メイン!$E$38/1000)*メイン!$D$30*メイン!$D35*メイン!$J$33&gt;$C$17,NA(),BX$3*1000/60/(PI()*メイン!$E$38/1000)*メイン!$D$30*メイン!$D35*メイン!$J$33))</f>
        <v>6014.5933021880028</v>
      </c>
      <c r="BY12" s="2">
        <f>IF(+BY$3*1000/60/(PI()*メイン!$E$38/1000)*メイン!$D$30*メイン!$D35*メイン!$J$33&lt;$C$16,NA(),IF(BY$3*1000/60/(PI()*メイン!$E$38/1000)*メイン!$D$30*メイン!$D35*メイン!$J$33&gt;$C$17,NA(),BY$3*1000/60/(PI()*メイン!$E$38/1000)*メイン!$D$30*メイン!$D35*メイン!$J$33))</f>
        <v>6096.9849912590689</v>
      </c>
      <c r="BZ12" s="2">
        <f>IF(+BZ$3*1000/60/(PI()*メイン!$E$38/1000)*メイン!$D$30*メイン!$D35*メイン!$J$33&lt;$C$16,NA(),IF(BZ$3*1000/60/(PI()*メイン!$E$38/1000)*メイン!$D$30*メイン!$D35*メイン!$J$33&gt;$C$17,NA(),BZ$3*1000/60/(PI()*メイン!$E$38/1000)*メイン!$D$30*メイン!$D35*メイン!$J$33))</f>
        <v>6179.3766803301387</v>
      </c>
      <c r="CA12" s="2">
        <f>IF(+CA$3*1000/60/(PI()*メイン!$E$38/1000)*メイン!$D$30*メイン!$D35*メイン!$J$33&lt;$C$16,NA(),IF(CA$3*1000/60/(PI()*メイン!$E$38/1000)*メイン!$D$30*メイン!$D35*メイン!$J$33&gt;$C$17,NA(),CA$3*1000/60/(PI()*メイン!$E$38/1000)*メイン!$D$30*メイン!$D35*メイン!$J$33))</f>
        <v>6261.7683694012076</v>
      </c>
      <c r="CB12" s="2">
        <f>IF(+CB$3*1000/60/(PI()*メイン!$E$38/1000)*メイン!$D$30*メイン!$D35*メイン!$J$33&lt;$C$16,NA(),IF(CB$3*1000/60/(PI()*メイン!$E$38/1000)*メイン!$D$30*メイン!$D35*メイン!$J$33&gt;$C$17,NA(),CB$3*1000/60/(PI()*メイン!$E$38/1000)*メイン!$D$30*メイン!$D35*メイン!$J$33))</f>
        <v>6344.1600584722764</v>
      </c>
      <c r="CC12" s="2">
        <f>IF(+CC$3*1000/60/(PI()*メイン!$E$38/1000)*メイン!$D$30*メイン!$D35*メイン!$J$33&lt;$C$16,NA(),IF(CC$3*1000/60/(PI()*メイン!$E$38/1000)*メイン!$D$30*メイン!$D35*メイン!$J$33&gt;$C$17,NA(),CC$3*1000/60/(PI()*メイン!$E$38/1000)*メイン!$D$30*メイン!$D35*メイン!$J$33))</f>
        <v>6426.5517475433444</v>
      </c>
      <c r="CD12" s="2">
        <f>IF(+CD$3*1000/60/(PI()*メイン!$E$38/1000)*メイン!$D$30*メイン!$D35*メイン!$J$33&lt;$C$16,NA(),IF(CD$3*1000/60/(PI()*メイン!$E$38/1000)*メイン!$D$30*メイン!$D35*メイン!$J$33&gt;$C$17,NA(),CD$3*1000/60/(PI()*メイン!$E$38/1000)*メイン!$D$30*メイン!$D35*メイン!$J$33))</f>
        <v>6508.9434366144133</v>
      </c>
      <c r="CE12" s="2">
        <f>IF(+CE$3*1000/60/(PI()*メイン!$E$38/1000)*メイン!$D$30*メイン!$D35*メイン!$J$33&lt;$C$16,NA(),IF(CE$3*1000/60/(PI()*メイン!$E$38/1000)*メイン!$D$30*メイン!$D35*メイン!$J$33&gt;$C$17,NA(),CE$3*1000/60/(PI()*メイン!$E$38/1000)*メイン!$D$30*メイン!$D35*メイン!$J$33))</f>
        <v>6591.3351256854803</v>
      </c>
      <c r="CF12" s="2">
        <f>IF(+CF$3*1000/60/(PI()*メイン!$E$38/1000)*メイン!$D$30*メイン!$D35*メイン!$J$33&lt;$C$16,NA(),IF(CF$3*1000/60/(PI()*メイン!$E$38/1000)*メイン!$D$30*メイン!$D35*メイン!$J$33&gt;$C$17,NA(),CF$3*1000/60/(PI()*メイン!$E$38/1000)*メイン!$D$30*メイン!$D35*メイン!$J$33))</f>
        <v>6673.7268147565501</v>
      </c>
      <c r="CG12" s="2">
        <f>IF(+CG$3*1000/60/(PI()*メイン!$E$38/1000)*メイン!$D$30*メイン!$D35*メイン!$J$33&lt;$C$16,NA(),IF(CG$3*1000/60/(PI()*メイン!$E$38/1000)*メイン!$D$30*メイン!$D35*メイン!$J$33&gt;$C$17,NA(),CG$3*1000/60/(PI()*メイン!$E$38/1000)*メイン!$D$30*メイン!$D35*メイン!$J$33))</f>
        <v>6756.1185038276199</v>
      </c>
      <c r="CH12" s="2">
        <f>IF(+CH$3*1000/60/(PI()*メイン!$E$38/1000)*メイン!$D$30*メイン!$D35*メイン!$J$33&lt;$C$16,NA(),IF(CH$3*1000/60/(PI()*メイン!$E$38/1000)*メイン!$D$30*メイン!$D35*メイン!$J$33&gt;$C$17,NA(),CH$3*1000/60/(PI()*メイン!$E$38/1000)*メイン!$D$30*メイン!$D35*メイン!$J$33))</f>
        <v>6838.510192898686</v>
      </c>
      <c r="CI12" s="2">
        <f>IF(+CI$3*1000/60/(PI()*メイン!$E$38/1000)*メイン!$D$30*メイン!$D35*メイン!$J$33&lt;$C$16,NA(),IF(CI$3*1000/60/(PI()*メイン!$E$38/1000)*メイン!$D$30*メイン!$D35*メイン!$J$33&gt;$C$17,NA(),CI$3*1000/60/(PI()*メイン!$E$38/1000)*メイン!$D$30*メイン!$D35*メイン!$J$33))</f>
        <v>6920.9018819697558</v>
      </c>
      <c r="CJ12" s="2">
        <f>IF(+CJ$3*1000/60/(PI()*メイン!$E$38/1000)*メイン!$D$30*メイン!$D35*メイン!$J$33&lt;$C$16,NA(),IF(CJ$3*1000/60/(PI()*メイン!$E$38/1000)*メイン!$D$30*メイン!$D35*メイン!$J$33&gt;$C$17,NA(),CJ$3*1000/60/(PI()*メイン!$E$38/1000)*メイン!$D$30*メイン!$D35*メイン!$J$33))</f>
        <v>7003.2935710408246</v>
      </c>
      <c r="CK12" s="2">
        <f>IF(+CK$3*1000/60/(PI()*メイン!$E$38/1000)*メイン!$D$30*メイン!$D35*メイン!$J$33&lt;$C$16,NA(),IF(CK$3*1000/60/(PI()*メイン!$E$38/1000)*メイン!$D$30*メイン!$D35*メイン!$J$33&gt;$C$17,NA(),CK$3*1000/60/(PI()*メイン!$E$38/1000)*メイン!$D$30*メイン!$D35*メイン!$J$33))</f>
        <v>7085.6852601118917</v>
      </c>
      <c r="CL12" s="2">
        <f>IF(+CL$3*1000/60/(PI()*メイン!$E$38/1000)*メイン!$D$30*メイン!$D35*メイン!$J$33&lt;$C$16,NA(),IF(CL$3*1000/60/(PI()*メイン!$E$38/1000)*メイン!$D$30*メイン!$D35*メイン!$J$33&gt;$C$17,NA(),CL$3*1000/60/(PI()*メイン!$E$38/1000)*メイン!$D$30*メイン!$D35*メイン!$J$33))</f>
        <v>7168.0769491829624</v>
      </c>
      <c r="CM12" s="2">
        <f>IF(+CM$3*1000/60/(PI()*メイン!$E$38/1000)*メイン!$D$30*メイン!$D35*メイン!$J$33&lt;$C$16,NA(),IF(CM$3*1000/60/(PI()*メイン!$E$38/1000)*メイン!$D$30*メイン!$D35*メイン!$J$33&gt;$C$17,NA(),CM$3*1000/60/(PI()*メイン!$E$38/1000)*メイン!$D$30*メイン!$D35*メイン!$J$33))</f>
        <v>7250.4686382540303</v>
      </c>
      <c r="CN12" s="2">
        <f>IF(+CN$3*1000/60/(PI()*メイン!$E$38/1000)*メイン!$D$30*メイン!$D35*メイン!$J$33&lt;$C$16,NA(),IF(CN$3*1000/60/(PI()*メイン!$E$38/1000)*メイン!$D$30*メイン!$D35*メイン!$J$33&gt;$C$17,NA(),CN$3*1000/60/(PI()*メイン!$E$38/1000)*メイン!$D$30*メイン!$D35*メイン!$J$33))</f>
        <v>7332.8603273250983</v>
      </c>
      <c r="CO12" s="2">
        <f>IF(+CO$3*1000/60/(PI()*メイン!$E$38/1000)*メイン!$D$30*メイン!$D35*メイン!$J$33&lt;$C$16,NA(),IF(CO$3*1000/60/(PI()*メイン!$E$38/1000)*メイン!$D$30*メイン!$D35*メイン!$J$33&gt;$C$17,NA(),CO$3*1000/60/(PI()*メイン!$E$38/1000)*メイン!$D$30*メイン!$D35*メイン!$J$33))</f>
        <v>7415.2520163961663</v>
      </c>
      <c r="CP12" s="2">
        <f>IF(+CP$3*1000/60/(PI()*メイン!$E$38/1000)*メイン!$D$30*メイン!$D35*メイン!$J$33&lt;$C$16,NA(),IF(CP$3*1000/60/(PI()*メイン!$E$38/1000)*メイン!$D$30*メイン!$D35*メイン!$J$33&gt;$C$17,NA(),CP$3*1000/60/(PI()*メイン!$E$38/1000)*メイン!$D$30*メイン!$D35*メイン!$J$33))</f>
        <v>7497.6437054672369</v>
      </c>
      <c r="CQ12" s="2">
        <f>IF(+CQ$3*1000/60/(PI()*メイン!$E$38/1000)*メイン!$D$30*メイン!$D35*メイン!$J$33&lt;$C$16,NA(),IF(CQ$3*1000/60/(PI()*メイン!$E$38/1000)*メイン!$D$30*メイン!$D35*メイン!$J$33&gt;$C$17,NA(),CQ$3*1000/60/(PI()*メイン!$E$38/1000)*メイン!$D$30*メイン!$D35*メイン!$J$33))</f>
        <v>7580.0353945383031</v>
      </c>
      <c r="CR12" s="2">
        <f>IF(+CR$3*1000/60/(PI()*メイン!$E$38/1000)*メイン!$D$30*メイン!$D35*メイン!$J$33&lt;$C$16,NA(),IF(CR$3*1000/60/(PI()*メイン!$E$38/1000)*メイン!$D$30*メイン!$D35*メイン!$J$33&gt;$C$17,NA(),CR$3*1000/60/(PI()*メイン!$E$38/1000)*メイン!$D$30*メイン!$D35*メイン!$J$33))</f>
        <v>7662.427083609371</v>
      </c>
      <c r="CS12" s="2">
        <f>IF(+CS$3*1000/60/(PI()*メイン!$E$38/1000)*メイン!$D$30*メイン!$D35*メイン!$J$33&lt;$C$16,NA(),IF(CS$3*1000/60/(PI()*メイン!$E$38/1000)*メイン!$D$30*メイン!$D35*メイン!$J$33&gt;$C$17,NA(),CS$3*1000/60/(PI()*メイン!$E$38/1000)*メイン!$D$30*メイン!$D35*メイン!$J$33))</f>
        <v>7744.8187726804408</v>
      </c>
      <c r="CT12" s="2">
        <f>IF(+CT$3*1000/60/(PI()*メイン!$E$38/1000)*メイン!$D$30*メイン!$D35*メイン!$J$33&lt;$C$16,NA(),IF(CT$3*1000/60/(PI()*メイン!$E$38/1000)*メイン!$D$30*メイン!$D35*メイン!$J$33&gt;$C$17,NA(),CT$3*1000/60/(PI()*メイン!$E$38/1000)*メイン!$D$30*メイン!$D35*メイン!$J$33))</f>
        <v>7827.2104617515088</v>
      </c>
      <c r="CU12" s="2">
        <f>IF(+CU$3*1000/60/(PI()*メイン!$E$38/1000)*メイン!$D$30*メイン!$D35*メイン!$J$33&lt;$C$16,NA(),IF(CU$3*1000/60/(PI()*メイン!$E$38/1000)*メイン!$D$30*メイン!$D35*メイン!$J$33&gt;$C$17,NA(),CU$3*1000/60/(PI()*メイン!$E$38/1000)*メイン!$D$30*メイン!$D35*メイン!$J$33))</f>
        <v>7909.6021508225786</v>
      </c>
      <c r="CV12" s="2">
        <f>IF(+CV$3*1000/60/(PI()*メイン!$E$38/1000)*メイン!$D$30*メイン!$D35*メイン!$J$33&lt;$C$16,NA(),IF(CV$3*1000/60/(PI()*メイン!$E$38/1000)*メイン!$D$30*メイン!$D35*メイン!$J$33&gt;$C$17,NA(),CV$3*1000/60/(PI()*メイン!$E$38/1000)*メイン!$D$30*メイン!$D35*メイン!$J$33))</f>
        <v>7991.9938398936465</v>
      </c>
      <c r="CW12" s="2">
        <f>IF(+CW$3*1000/60/(PI()*メイン!$E$38/1000)*メイン!$D$30*メイン!$D35*メイン!$J$33&lt;$C$16,NA(),IF(CW$3*1000/60/(PI()*メイン!$E$38/1000)*メイン!$D$30*メイン!$D35*メイン!$J$33&gt;$C$17,NA(),CW$3*1000/60/(PI()*メイン!$E$38/1000)*メイン!$D$30*メイン!$D35*メイン!$J$33))</f>
        <v>8074.3855289647145</v>
      </c>
      <c r="CX12" s="2">
        <f>IF(+CX$3*1000/60/(PI()*メイン!$E$38/1000)*メイン!$D$30*メイン!$D35*メイン!$J$33&lt;$C$16,NA(),IF(CX$3*1000/60/(PI()*メイン!$E$38/1000)*メイン!$D$30*メイン!$D35*メイン!$J$33&gt;$C$17,NA(),CX$3*1000/60/(PI()*メイン!$E$38/1000)*メイン!$D$30*メイン!$D35*メイン!$J$33))</f>
        <v>8156.7772180357833</v>
      </c>
      <c r="CY12" s="2">
        <f>IF(+CY$3*1000/60/(PI()*メイン!$E$38/1000)*メイン!$D$30*メイン!$D35*メイン!$J$33&lt;$C$16,NA(),IF(CY$3*1000/60/(PI()*メイン!$E$38/1000)*メイン!$D$30*メイン!$D35*メイン!$J$33&gt;$C$17,NA(),CY$3*1000/60/(PI()*メイン!$E$38/1000)*メイン!$D$30*メイン!$D35*メイン!$J$33))</f>
        <v>8239.1689071068522</v>
      </c>
      <c r="CZ12" s="2">
        <f>IF(+CZ$3*1000/60/(PI()*メイン!$E$38/1000)*メイン!$D$30*メイン!$D35*メイン!$J$33&lt;$C$16,NA(),IF(CZ$3*1000/60/(PI()*メイン!$E$38/1000)*メイン!$D$30*メイン!$D35*メイン!$J$33&gt;$C$17,NA(),CZ$3*1000/60/(PI()*メイン!$E$38/1000)*メイン!$D$30*メイン!$D35*メイン!$J$33))</f>
        <v>8321.5605961779202</v>
      </c>
      <c r="DA12" s="2">
        <f>IF(+DA$3*1000/60/(PI()*メイン!$E$38/1000)*メイン!$D$30*メイン!$D35*メイン!$J$33&lt;$C$16,NA(),IF(DA$3*1000/60/(PI()*メイン!$E$38/1000)*メイン!$D$30*メイン!$D35*メイン!$J$33&gt;$C$17,NA(),DA$3*1000/60/(PI()*メイン!$E$38/1000)*メイン!$D$30*メイン!$D35*メイン!$J$33))</f>
        <v>8403.9522852489881</v>
      </c>
      <c r="DB12" s="2">
        <f>IF(+DB$3*1000/60/(PI()*メイン!$E$38/1000)*メイン!$D$30*メイン!$D35*メイン!$J$33&lt;$C$16,NA(),IF(DB$3*1000/60/(PI()*メイン!$E$38/1000)*メイン!$D$30*メイン!$D35*メイン!$J$33&gt;$C$17,NA(),DB$3*1000/60/(PI()*メイン!$E$38/1000)*メイン!$D$30*メイン!$D35*メイン!$J$33))</f>
        <v>8486.3439743200561</v>
      </c>
      <c r="DC12" s="2" t="e">
        <f>IF(+DC$3*1000/60/(PI()*メイン!$E$38/1000)*メイン!$D$30*メイン!$D35*メイン!$J$33&lt;$C$16,NA(),IF(DC$3*1000/60/(PI()*メイン!$E$38/1000)*メイン!$D$30*メイン!$D35*メイン!$J$33&gt;$C$17,NA(),DC$3*1000/60/(PI()*メイン!$E$38/1000)*メイン!$D$30*メイン!$D35*メイン!$J$33))</f>
        <v>#N/A</v>
      </c>
      <c r="DD12" s="2" t="e">
        <f>IF(+DD$3*1000/60/(PI()*メイン!$E$38/1000)*メイン!$D$30*メイン!$D35*メイン!$J$33&lt;$C$16,NA(),IF(DD$3*1000/60/(PI()*メイン!$E$38/1000)*メイン!$D$30*メイン!$D35*メイン!$J$33&gt;$C$17,NA(),DD$3*1000/60/(PI()*メイン!$E$38/1000)*メイン!$D$30*メイン!$D35*メイン!$J$33))</f>
        <v>#N/A</v>
      </c>
      <c r="DE12" s="2" t="e">
        <f>IF(+DE$3*1000/60/(PI()*メイン!$E$38/1000)*メイン!$D$30*メイン!$D35*メイン!$J$33&lt;$C$16,NA(),IF(DE$3*1000/60/(PI()*メイン!$E$38/1000)*メイン!$D$30*メイン!$D35*メイン!$J$33&gt;$C$17,NA(),DE$3*1000/60/(PI()*メイン!$E$38/1000)*メイン!$D$30*メイン!$D35*メイン!$J$33))</f>
        <v>#N/A</v>
      </c>
      <c r="DF12" s="2" t="e">
        <f>IF(+DF$3*1000/60/(PI()*メイン!$E$38/1000)*メイン!$D$30*メイン!$D35*メイン!$J$33&lt;$C$16,NA(),IF(DF$3*1000/60/(PI()*メイン!$E$38/1000)*メイン!$D$30*メイン!$D35*メイン!$J$33&gt;$C$17,NA(),DF$3*1000/60/(PI()*メイン!$E$38/1000)*メイン!$D$30*メイン!$D35*メイン!$J$33))</f>
        <v>#N/A</v>
      </c>
      <c r="DG12" s="2" t="e">
        <f>IF(+DG$3*1000/60/(PI()*メイン!$E$38/1000)*メイン!$D$30*メイン!$D35*メイン!$J$33&lt;$C$16,NA(),IF(DG$3*1000/60/(PI()*メイン!$E$38/1000)*メイン!$D$30*メイン!$D35*メイン!$J$33&gt;$C$17,NA(),DG$3*1000/60/(PI()*メイン!$E$38/1000)*メイン!$D$30*メイン!$D35*メイン!$J$33))</f>
        <v>#N/A</v>
      </c>
      <c r="DH12" s="2" t="e">
        <f>IF(+DH$3*1000/60/(PI()*メイン!$E$38/1000)*メイン!$D$30*メイン!$D35*メイン!$J$33&lt;$C$16,NA(),IF(DH$3*1000/60/(PI()*メイン!$E$38/1000)*メイン!$D$30*メイン!$D35*メイン!$J$33&gt;$C$17,NA(),DH$3*1000/60/(PI()*メイン!$E$38/1000)*メイン!$D$30*メイン!$D35*メイン!$J$33))</f>
        <v>#N/A</v>
      </c>
      <c r="DI12" s="2" t="e">
        <f>IF(+DI$3*1000/60/(PI()*メイン!$E$38/1000)*メイン!$D$30*メイン!$D35*メイン!$J$33&lt;$C$16,NA(),IF(DI$3*1000/60/(PI()*メイン!$E$38/1000)*メイン!$D$30*メイン!$D35*メイン!$J$33&gt;$C$17,NA(),DI$3*1000/60/(PI()*メイン!$E$38/1000)*メイン!$D$30*メイン!$D35*メイン!$J$33))</f>
        <v>#N/A</v>
      </c>
      <c r="DJ12" s="2" t="e">
        <f>IF(+DJ$3*1000/60/(PI()*メイン!$E$38/1000)*メイン!$D$30*メイン!$D35*メイン!$J$33&lt;$C$16,NA(),IF(DJ$3*1000/60/(PI()*メイン!$E$38/1000)*メイン!$D$30*メイン!$D35*メイン!$J$33&gt;$C$17,NA(),DJ$3*1000/60/(PI()*メイン!$E$38/1000)*メイン!$D$30*メイン!$D35*メイン!$J$33))</f>
        <v>#N/A</v>
      </c>
      <c r="DK12" s="2" t="e">
        <f>IF(+DK$3*1000/60/(PI()*メイン!$E$38/1000)*メイン!$D$30*メイン!$D35*メイン!$J$33&lt;$C$16,NA(),IF(DK$3*1000/60/(PI()*メイン!$E$38/1000)*メイン!$D$30*メイン!$D35*メイン!$J$33&gt;$C$17,NA(),DK$3*1000/60/(PI()*メイン!$E$38/1000)*メイン!$D$30*メイン!$D35*メイン!$J$33))</f>
        <v>#N/A</v>
      </c>
      <c r="DL12" s="2" t="e">
        <f>IF(+DL$3*1000/60/(PI()*メイン!$E$38/1000)*メイン!$D$30*メイン!$D35*メイン!$J$33&lt;$C$16,NA(),IF(DL$3*1000/60/(PI()*メイン!$E$38/1000)*メイン!$D$30*メイン!$D35*メイン!$J$33&gt;$C$17,NA(),DL$3*1000/60/(PI()*メイン!$E$38/1000)*メイン!$D$30*メイン!$D35*メイン!$J$33))</f>
        <v>#N/A</v>
      </c>
      <c r="DM12" s="2" t="e">
        <f>IF(+DM$3*1000/60/(PI()*メイン!$E$38/1000)*メイン!$D$30*メイン!$D35*メイン!$J$33&lt;$C$16,NA(),IF(DM$3*1000/60/(PI()*メイン!$E$38/1000)*メイン!$D$30*メイン!$D35*メイン!$J$33&gt;$C$17,NA(),DM$3*1000/60/(PI()*メイン!$E$38/1000)*メイン!$D$30*メイン!$D35*メイン!$J$33))</f>
        <v>#N/A</v>
      </c>
      <c r="DN12" s="2" t="e">
        <f>IF(+DN$3*1000/60/(PI()*メイン!$E$38/1000)*メイン!$D$30*メイン!$D35*メイン!$J$33&lt;$C$16,NA(),IF(DN$3*1000/60/(PI()*メイン!$E$38/1000)*メイン!$D$30*メイン!$D35*メイン!$J$33&gt;$C$17,NA(),DN$3*1000/60/(PI()*メイン!$E$38/1000)*メイン!$D$30*メイン!$D35*メイン!$J$33))</f>
        <v>#N/A</v>
      </c>
      <c r="DO12" s="2" t="e">
        <f>IF(+DO$3*1000/60/(PI()*メイン!$E$38/1000)*メイン!$D$30*メイン!$D35*メイン!$J$33&lt;$C$16,NA(),IF(DO$3*1000/60/(PI()*メイン!$E$38/1000)*メイン!$D$30*メイン!$D35*メイン!$J$33&gt;$C$17,NA(),DO$3*1000/60/(PI()*メイン!$E$38/1000)*メイン!$D$30*メイン!$D35*メイン!$J$33))</f>
        <v>#N/A</v>
      </c>
      <c r="DP12" s="2" t="e">
        <f>IF(+DP$3*1000/60/(PI()*メイン!$E$38/1000)*メイン!$D$30*メイン!$D35*メイン!$J$33&lt;$C$16,NA(),IF(DP$3*1000/60/(PI()*メイン!$E$38/1000)*メイン!$D$30*メイン!$D35*メイン!$J$33&gt;$C$17,NA(),DP$3*1000/60/(PI()*メイン!$E$38/1000)*メイン!$D$30*メイン!$D35*メイン!$J$33))</f>
        <v>#N/A</v>
      </c>
      <c r="DQ12" s="2" t="e">
        <f>IF(+DQ$3*1000/60/(PI()*メイン!$E$38/1000)*メイン!$D$30*メイン!$D35*メイン!$J$33&lt;$C$16,NA(),IF(DQ$3*1000/60/(PI()*メイン!$E$38/1000)*メイン!$D$30*メイン!$D35*メイン!$J$33&gt;$C$17,NA(),DQ$3*1000/60/(PI()*メイン!$E$38/1000)*メイン!$D$30*メイン!$D35*メイン!$J$33))</f>
        <v>#N/A</v>
      </c>
      <c r="DR12" s="2" t="e">
        <f>IF(+DR$3*1000/60/(PI()*メイン!$E$38/1000)*メイン!$D$30*メイン!$D35*メイン!$J$33&lt;$C$16,NA(),IF(DR$3*1000/60/(PI()*メイン!$E$38/1000)*メイン!$D$30*メイン!$D35*メイン!$J$33&gt;$C$17,NA(),DR$3*1000/60/(PI()*メイン!$E$38/1000)*メイン!$D$30*メイン!$D35*メイン!$J$33))</f>
        <v>#N/A</v>
      </c>
      <c r="DS12" s="2" t="e">
        <f>IF(+DS$3*1000/60/(PI()*メイン!$E$38/1000)*メイン!$D$30*メイン!$D35*メイン!$J$33&lt;$C$16,NA(),IF(DS$3*1000/60/(PI()*メイン!$E$38/1000)*メイン!$D$30*メイン!$D35*メイン!$J$33&gt;$C$17,NA(),DS$3*1000/60/(PI()*メイン!$E$38/1000)*メイン!$D$30*メイン!$D35*メイン!$J$33))</f>
        <v>#N/A</v>
      </c>
      <c r="DT12" s="2" t="e">
        <f>IF(+DT$3*1000/60/(PI()*メイン!$E$38/1000)*メイン!$D$30*メイン!$D35*メイン!$J$33&lt;$C$16,NA(),IF(DT$3*1000/60/(PI()*メイン!$E$38/1000)*メイン!$D$30*メイン!$D35*メイン!$J$33&gt;$C$17,NA(),DT$3*1000/60/(PI()*メイン!$E$38/1000)*メイン!$D$30*メイン!$D35*メイン!$J$33))</f>
        <v>#N/A</v>
      </c>
      <c r="DU12" s="2" t="e">
        <f>IF(+DU$3*1000/60/(PI()*メイン!$E$38/1000)*メイン!$D$30*メイン!$D35*メイン!$J$33&lt;$C$16,NA(),IF(DU$3*1000/60/(PI()*メイン!$E$38/1000)*メイン!$D$30*メイン!$D35*メイン!$J$33&gt;$C$17,NA(),DU$3*1000/60/(PI()*メイン!$E$38/1000)*メイン!$D$30*メイン!$D35*メイン!$J$33))</f>
        <v>#N/A</v>
      </c>
      <c r="DV12" s="2" t="e">
        <f>IF(+DV$3*1000/60/(PI()*メイン!$E$38/1000)*メイン!$D$30*メイン!$D35*メイン!$J$33&lt;$C$16,NA(),IF(DV$3*1000/60/(PI()*メイン!$E$38/1000)*メイン!$D$30*メイン!$D35*メイン!$J$33&gt;$C$17,NA(),DV$3*1000/60/(PI()*メイン!$E$38/1000)*メイン!$D$30*メイン!$D35*メイン!$J$33))</f>
        <v>#N/A</v>
      </c>
      <c r="DW12" s="2" t="e">
        <f>IF(+DW$3*1000/60/(PI()*メイン!$E$38/1000)*メイン!$D$30*メイン!$D35*メイン!$J$33&lt;$C$16,NA(),IF(DW$3*1000/60/(PI()*メイン!$E$38/1000)*メイン!$D$30*メイン!$D35*メイン!$J$33&gt;$C$17,NA(),DW$3*1000/60/(PI()*メイン!$E$38/1000)*メイン!$D$30*メイン!$D35*メイン!$J$33))</f>
        <v>#N/A</v>
      </c>
      <c r="DX12" s="2" t="e">
        <f>IF(+DX$3*1000/60/(PI()*メイン!$E$38/1000)*メイン!$D$30*メイン!$D35*メイン!$J$33&lt;$C$16,NA(),IF(DX$3*1000/60/(PI()*メイン!$E$38/1000)*メイン!$D$30*メイン!$D35*メイン!$J$33&gt;$C$17,NA(),DX$3*1000/60/(PI()*メイン!$E$38/1000)*メイン!$D$30*メイン!$D35*メイン!$J$33))</f>
        <v>#N/A</v>
      </c>
      <c r="DY12" s="2" t="e">
        <f>IF(+DY$3*1000/60/(PI()*メイン!$E$38/1000)*メイン!$D$30*メイン!$D35*メイン!$J$33&lt;$C$16,NA(),IF(DY$3*1000/60/(PI()*メイン!$E$38/1000)*メイン!$D$30*メイン!$D35*メイン!$J$33&gt;$C$17,NA(),DY$3*1000/60/(PI()*メイン!$E$38/1000)*メイン!$D$30*メイン!$D35*メイン!$J$33))</f>
        <v>#N/A</v>
      </c>
      <c r="DZ12" s="2" t="e">
        <f>IF(+DZ$3*1000/60/(PI()*メイン!$E$38/1000)*メイン!$D$30*メイン!$D35*メイン!$J$33&lt;$C$16,NA(),IF(DZ$3*1000/60/(PI()*メイン!$E$38/1000)*メイン!$D$30*メイン!$D35*メイン!$J$33&gt;$C$17,NA(),DZ$3*1000/60/(PI()*メイン!$E$38/1000)*メイン!$D$30*メイン!$D35*メイン!$J$33))</f>
        <v>#N/A</v>
      </c>
      <c r="EA12" s="2" t="e">
        <f>IF(+EA$3*1000/60/(PI()*メイン!$E$38/1000)*メイン!$D$30*メイン!$D35*メイン!$J$33&lt;$C$16,NA(),IF(EA$3*1000/60/(PI()*メイン!$E$38/1000)*メイン!$D$30*メイン!$D35*メイン!$J$33&gt;$C$17,NA(),EA$3*1000/60/(PI()*メイン!$E$38/1000)*メイン!$D$30*メイン!$D35*メイン!$J$33))</f>
        <v>#N/A</v>
      </c>
      <c r="EB12" s="2" t="e">
        <f>IF(+EB$3*1000/60/(PI()*メイン!$E$38/1000)*メイン!$D$30*メイン!$D35*メイン!$J$33&lt;$C$16,NA(),IF(EB$3*1000/60/(PI()*メイン!$E$38/1000)*メイン!$D$30*メイン!$D35*メイン!$J$33&gt;$C$17,NA(),EB$3*1000/60/(PI()*メイン!$E$38/1000)*メイン!$D$30*メイン!$D35*メイン!$J$33))</f>
        <v>#N/A</v>
      </c>
      <c r="EC12" s="2" t="e">
        <f>IF(+EC$3*1000/60/(PI()*メイン!$E$38/1000)*メイン!$D$30*メイン!$D35*メイン!$J$33&lt;$C$16,NA(),IF(EC$3*1000/60/(PI()*メイン!$E$38/1000)*メイン!$D$30*メイン!$D35*メイン!$J$33&gt;$C$17,NA(),EC$3*1000/60/(PI()*メイン!$E$38/1000)*メイン!$D$30*メイン!$D35*メイン!$J$33))</f>
        <v>#N/A</v>
      </c>
    </row>
    <row r="13" spans="2:133" x14ac:dyDescent="0.15">
      <c r="B13" t="s">
        <v>16</v>
      </c>
      <c r="C13" s="2" t="e">
        <f>IF(+C$3*1000/60/(PI()*メイン!$E$38/1000)*メイン!$D$30*メイン!$D36*メイン!$J$33&lt;$C$16,NA(),IF(C$3*1000/60/(PI()*メイン!$E$38/1000)*メイン!$D$30*メイン!$D36*メイン!$J$33&gt;$C$17,NA(),C$3*1000/60/(PI()*メイン!$E$38/1000)*メイン!$D$30*メイン!$D36*メイン!$J$33))</f>
        <v>#N/A</v>
      </c>
      <c r="D13" s="2" t="e">
        <f>IF(+D$3*1000/60/(PI()*メイン!$E$38/1000)*メイン!$D$30*メイン!$D36*メイン!$J$33&lt;$C$16,NA(),IF(D$3*1000/60/(PI()*メイン!$E$38/1000)*メイン!$D$30*メイン!$D36*メイン!$J$33&gt;$C$17,NA(),D$3*1000/60/(PI()*メイン!$E$38/1000)*メイン!$D$30*メイン!$D36*メイン!$J$33))</f>
        <v>#N/A</v>
      </c>
      <c r="E13" s="2" t="e">
        <f>IF(+E$3*1000/60/(PI()*メイン!$E$38/1000)*メイン!$D$30*メイン!$D36*メイン!$J$33&lt;$C$16,NA(),IF(E$3*1000/60/(PI()*メイン!$E$38/1000)*メイン!$D$30*メイン!$D36*メイン!$J$33&gt;$C$17,NA(),E$3*1000/60/(PI()*メイン!$E$38/1000)*メイン!$D$30*メイン!$D36*メイン!$J$33))</f>
        <v>#N/A</v>
      </c>
      <c r="F13" s="2" t="e">
        <f>IF(+F$3*1000/60/(PI()*メイン!$E$38/1000)*メイン!$D$30*メイン!$D36*メイン!$J$33&lt;$C$16,NA(),IF(F$3*1000/60/(PI()*メイン!$E$38/1000)*メイン!$D$30*メイン!$D36*メイン!$J$33&gt;$C$17,NA(),F$3*1000/60/(PI()*メイン!$E$38/1000)*メイン!$D$30*メイン!$D36*メイン!$J$33))</f>
        <v>#N/A</v>
      </c>
      <c r="G13" s="2" t="e">
        <f>IF(+G$3*1000/60/(PI()*メイン!$E$38/1000)*メイン!$D$30*メイン!$D36*メイン!$J$33&lt;$C$16,NA(),IF(G$3*1000/60/(PI()*メイン!$E$38/1000)*メイン!$D$30*メイン!$D36*メイン!$J$33&gt;$C$17,NA(),G$3*1000/60/(PI()*メイン!$E$38/1000)*メイン!$D$30*メイン!$D36*メイン!$J$33))</f>
        <v>#N/A</v>
      </c>
      <c r="H13" s="2" t="e">
        <f>IF(+H$3*1000/60/(PI()*メイン!$E$38/1000)*メイン!$D$30*メイン!$D36*メイン!$J$33&lt;$C$16,NA(),IF(H$3*1000/60/(PI()*メイン!$E$38/1000)*メイン!$D$30*メイン!$D36*メイン!$J$33&gt;$C$17,NA(),H$3*1000/60/(PI()*メイン!$E$38/1000)*メイン!$D$30*メイン!$D36*メイン!$J$33))</f>
        <v>#N/A</v>
      </c>
      <c r="I13" s="2" t="e">
        <f>IF(+I$3*1000/60/(PI()*メイン!$E$38/1000)*メイン!$D$30*メイン!$D36*メイン!$J$33&lt;$C$16,NA(),IF(I$3*1000/60/(PI()*メイン!$E$38/1000)*メイン!$D$30*メイン!$D36*メイン!$J$33&gt;$C$17,NA(),I$3*1000/60/(PI()*メイン!$E$38/1000)*メイン!$D$30*メイン!$D36*メイン!$J$33))</f>
        <v>#N/A</v>
      </c>
      <c r="J13" s="2" t="e">
        <f>IF(+J$3*1000/60/(PI()*メイン!$E$38/1000)*メイン!$D$30*メイン!$D36*メイン!$J$33&lt;$C$16,NA(),IF(J$3*1000/60/(PI()*メイン!$E$38/1000)*メイン!$D$30*メイン!$D36*メイン!$J$33&gt;$C$17,NA(),J$3*1000/60/(PI()*メイン!$E$38/1000)*メイン!$D$30*メイン!$D36*メイン!$J$33))</f>
        <v>#N/A</v>
      </c>
      <c r="K13" s="2" t="e">
        <f>IF(+K$3*1000/60/(PI()*メイン!$E$38/1000)*メイン!$D$30*メイン!$D36*メイン!$J$33&lt;$C$16,NA(),IF(K$3*1000/60/(PI()*メイン!$E$38/1000)*メイン!$D$30*メイン!$D36*メイン!$J$33&gt;$C$17,NA(),K$3*1000/60/(PI()*メイン!$E$38/1000)*メイン!$D$30*メイン!$D36*メイン!$J$33))</f>
        <v>#N/A</v>
      </c>
      <c r="L13" s="2" t="e">
        <f>IF(+L$3*1000/60/(PI()*メイン!$E$38/1000)*メイン!$D$30*メイン!$D36*メイン!$J$33&lt;$C$16,NA(),IF(L$3*1000/60/(PI()*メイン!$E$38/1000)*メイン!$D$30*メイン!$D36*メイン!$J$33&gt;$C$17,NA(),L$3*1000/60/(PI()*メイン!$E$38/1000)*メイン!$D$30*メイン!$D36*メイン!$J$33))</f>
        <v>#N/A</v>
      </c>
      <c r="M13" s="2" t="e">
        <f>IF(+M$3*1000/60/(PI()*メイン!$E$38/1000)*メイン!$D$30*メイン!$D36*メイン!$J$33&lt;$C$16,NA(),IF(M$3*1000/60/(PI()*メイン!$E$38/1000)*メイン!$D$30*メイン!$D36*メイン!$J$33&gt;$C$17,NA(),M$3*1000/60/(PI()*メイン!$E$38/1000)*メイン!$D$30*メイン!$D36*メイン!$J$33))</f>
        <v>#N/A</v>
      </c>
      <c r="N13" s="2" t="e">
        <f>IF(+N$3*1000/60/(PI()*メイン!$E$38/1000)*メイン!$D$30*メイン!$D36*メイン!$J$33&lt;$C$16,NA(),IF(N$3*1000/60/(PI()*メイン!$E$38/1000)*メイン!$D$30*メイン!$D36*メイン!$J$33&gt;$C$17,NA(),N$3*1000/60/(PI()*メイン!$E$38/1000)*メイン!$D$30*メイン!$D36*メイン!$J$33))</f>
        <v>#N/A</v>
      </c>
      <c r="O13" s="2" t="e">
        <f>IF(+O$3*1000/60/(PI()*メイン!$E$38/1000)*メイン!$D$30*メイン!$D36*メイン!$J$33&lt;$C$16,NA(),IF(O$3*1000/60/(PI()*メイン!$E$38/1000)*メイン!$D$30*メイン!$D36*メイン!$J$33&gt;$C$17,NA(),O$3*1000/60/(PI()*メイン!$E$38/1000)*メイン!$D$30*メイン!$D36*メイン!$J$33))</f>
        <v>#N/A</v>
      </c>
      <c r="P13" s="2" t="e">
        <f>IF(+P$3*1000/60/(PI()*メイン!$E$38/1000)*メイン!$D$30*メイン!$D36*メイン!$J$33&lt;$C$16,NA(),IF(P$3*1000/60/(PI()*メイン!$E$38/1000)*メイン!$D$30*メイン!$D36*メイン!$J$33&gt;$C$17,NA(),P$3*1000/60/(PI()*メイン!$E$38/1000)*メイン!$D$30*メイン!$D36*メイン!$J$33))</f>
        <v>#N/A</v>
      </c>
      <c r="Q13" s="2" t="e">
        <f>IF(+Q$3*1000/60/(PI()*メイン!$E$38/1000)*メイン!$D$30*メイン!$D36*メイン!$J$33&lt;$C$16,NA(),IF(Q$3*1000/60/(PI()*メイン!$E$38/1000)*メイン!$D$30*メイン!$D36*メイン!$J$33&gt;$C$17,NA(),Q$3*1000/60/(PI()*メイン!$E$38/1000)*メイン!$D$30*メイン!$D36*メイン!$J$33))</f>
        <v>#N/A</v>
      </c>
      <c r="R13" s="2" t="e">
        <f>IF(+R$3*1000/60/(PI()*メイン!$E$38/1000)*メイン!$D$30*メイン!$D36*メイン!$J$33&lt;$C$16,NA(),IF(R$3*1000/60/(PI()*メイン!$E$38/1000)*メイン!$D$30*メイン!$D36*メイン!$J$33&gt;$C$17,NA(),R$3*1000/60/(PI()*メイン!$E$38/1000)*メイン!$D$30*メイン!$D36*メイン!$J$33))</f>
        <v>#N/A</v>
      </c>
      <c r="S13" s="2">
        <f>IF(+S$3*1000/60/(PI()*メイン!$E$38/1000)*メイン!$D$30*メイン!$D36*メイン!$J$33&lt;$C$16,NA(),IF(S$3*1000/60/(PI()*メイン!$E$38/1000)*メイン!$D$30*メイン!$D36*メイン!$J$33&gt;$C$17,NA(),S$3*1000/60/(PI()*メイン!$E$38/1000)*メイン!$D$30*メイン!$D36*メイン!$J$33))</f>
        <v>1045.5221233845937</v>
      </c>
      <c r="T13" s="2">
        <f>IF(+T$3*1000/60/(PI()*メイン!$E$38/1000)*メイン!$D$30*メイン!$D36*メイン!$J$33&lt;$C$16,NA(),IF(T$3*1000/60/(PI()*メイン!$E$38/1000)*メイン!$D$30*メイン!$D36*メイン!$J$33&gt;$C$17,NA(),T$3*1000/60/(PI()*メイン!$E$38/1000)*メイン!$D$30*メイン!$D36*メイン!$J$33))</f>
        <v>1110.8672560961304</v>
      </c>
      <c r="U13" s="2">
        <f>IF(+U$3*1000/60/(PI()*メイン!$E$38/1000)*メイン!$D$30*メイン!$D36*メイン!$J$33&lt;$C$16,NA(),IF(U$3*1000/60/(PI()*メイン!$E$38/1000)*メイン!$D$30*メイン!$D36*メイン!$J$33&gt;$C$17,NA(),U$3*1000/60/(PI()*メイン!$E$38/1000)*メイン!$D$30*メイン!$D36*メイン!$J$33))</f>
        <v>1176.2123888076676</v>
      </c>
      <c r="V13" s="2">
        <f>IF(+V$3*1000/60/(PI()*メイン!$E$38/1000)*メイン!$D$30*メイン!$D36*メイン!$J$33&lt;$C$16,NA(),IF(V$3*1000/60/(PI()*メイン!$E$38/1000)*メイン!$D$30*メイン!$D36*メイン!$J$33&gt;$C$17,NA(),V$3*1000/60/(PI()*メイン!$E$38/1000)*メイン!$D$30*メイン!$D36*メイン!$J$33))</f>
        <v>1241.5575215192048</v>
      </c>
      <c r="W13" s="2">
        <f>IF(+W$3*1000/60/(PI()*メイン!$E$38/1000)*メイン!$D$30*メイン!$D36*メイン!$J$33&lt;$C$16,NA(),IF(W$3*1000/60/(PI()*メイン!$E$38/1000)*メイン!$D$30*メイン!$D36*メイン!$J$33&gt;$C$17,NA(),W$3*1000/60/(PI()*メイン!$E$38/1000)*メイン!$D$30*メイン!$D36*メイン!$J$33))</f>
        <v>1306.9026542307417</v>
      </c>
      <c r="X13" s="2">
        <f>IF(+X$3*1000/60/(PI()*メイン!$E$38/1000)*メイン!$D$30*メイン!$D36*メイン!$J$33&lt;$C$16,NA(),IF(X$3*1000/60/(PI()*メイン!$E$38/1000)*メイン!$D$30*メイン!$D36*メイン!$J$33&gt;$C$17,NA(),X$3*1000/60/(PI()*メイン!$E$38/1000)*メイン!$D$30*メイン!$D36*メイン!$J$33))</f>
        <v>1372.2477869422789</v>
      </c>
      <c r="Y13" s="2">
        <f>IF(+Y$3*1000/60/(PI()*メイン!$E$38/1000)*メイン!$D$30*メイン!$D36*メイン!$J$33&lt;$C$16,NA(),IF(Y$3*1000/60/(PI()*メイン!$E$38/1000)*メイン!$D$30*メイン!$D36*メイン!$J$33&gt;$C$17,NA(),Y$3*1000/60/(PI()*メイン!$E$38/1000)*メイン!$D$30*メイン!$D36*メイン!$J$33))</f>
        <v>1437.5929196538161</v>
      </c>
      <c r="Z13" s="2">
        <f>IF(+Z$3*1000/60/(PI()*メイン!$E$38/1000)*メイン!$D$30*メイン!$D36*メイン!$J$33&lt;$C$16,NA(),IF(Z$3*1000/60/(PI()*メイン!$E$38/1000)*メイン!$D$30*メイン!$D36*メイン!$J$33&gt;$C$17,NA(),Z$3*1000/60/(PI()*メイン!$E$38/1000)*メイン!$D$30*メイン!$D36*メイン!$J$33))</f>
        <v>1502.9380523653531</v>
      </c>
      <c r="AA13" s="2">
        <f>IF(+AA$3*1000/60/(PI()*メイン!$E$38/1000)*メイン!$D$30*メイン!$D36*メイン!$J$33&lt;$C$16,NA(),IF(AA$3*1000/60/(PI()*メイン!$E$38/1000)*メイン!$D$30*メイン!$D36*メイン!$J$33&gt;$C$17,NA(),AA$3*1000/60/(PI()*メイン!$E$38/1000)*メイン!$D$30*メイン!$D36*メイン!$J$33))</f>
        <v>1568.2831850768903</v>
      </c>
      <c r="AB13" s="2">
        <f>IF(+AB$3*1000/60/(PI()*メイン!$E$38/1000)*メイン!$D$30*メイン!$D36*メイン!$J$33&lt;$C$16,NA(),IF(AB$3*1000/60/(PI()*メイン!$E$38/1000)*メイン!$D$30*メイン!$D36*メイン!$J$33&gt;$C$17,NA(),AB$3*1000/60/(PI()*メイン!$E$38/1000)*メイン!$D$30*メイン!$D36*メイン!$J$33))</f>
        <v>1633.6283177884275</v>
      </c>
      <c r="AC13" s="2">
        <f>IF(+AC$3*1000/60/(PI()*メイン!$E$38/1000)*メイン!$D$30*メイン!$D36*メイン!$J$33&lt;$C$16,NA(),IF(AC$3*1000/60/(PI()*メイン!$E$38/1000)*メイン!$D$30*メイン!$D36*メイン!$J$33&gt;$C$17,NA(),AC$3*1000/60/(PI()*メイン!$E$38/1000)*メイン!$D$30*メイン!$D36*メイン!$J$33))</f>
        <v>1698.9734504999644</v>
      </c>
      <c r="AD13" s="2">
        <f>IF(+AD$3*1000/60/(PI()*メイン!$E$38/1000)*メイン!$D$30*メイン!$D36*メイン!$J$33&lt;$C$16,NA(),IF(AD$3*1000/60/(PI()*メイン!$E$38/1000)*メイン!$D$30*メイン!$D36*メイン!$J$33&gt;$C$17,NA(),AD$3*1000/60/(PI()*メイン!$E$38/1000)*メイン!$D$30*メイン!$D36*メイン!$J$33))</f>
        <v>1764.3185832115014</v>
      </c>
      <c r="AE13" s="2">
        <f>IF(+AE$3*1000/60/(PI()*メイン!$E$38/1000)*メイン!$D$30*メイン!$D36*メイン!$J$33&lt;$C$16,NA(),IF(AE$3*1000/60/(PI()*メイン!$E$38/1000)*メイン!$D$30*メイン!$D36*メイン!$J$33&gt;$C$17,NA(),AE$3*1000/60/(PI()*メイン!$E$38/1000)*メイン!$D$30*メイン!$D36*メイン!$J$33))</f>
        <v>1829.6637159230388</v>
      </c>
      <c r="AF13" s="2">
        <f>IF(+AF$3*1000/60/(PI()*メイン!$E$38/1000)*メイン!$D$30*メイン!$D36*メイン!$J$33&lt;$C$16,NA(),IF(AF$3*1000/60/(PI()*メイン!$E$38/1000)*メイン!$D$30*メイン!$D36*メイン!$J$33&gt;$C$17,NA(),AF$3*1000/60/(PI()*メイン!$E$38/1000)*メイン!$D$30*メイン!$D36*メイン!$J$33))</f>
        <v>1895.0088486345755</v>
      </c>
      <c r="AG13" s="2">
        <f>IF(+AG$3*1000/60/(PI()*メイン!$E$38/1000)*メイン!$D$30*メイン!$D36*メイン!$J$33&lt;$C$16,NA(),IF(AG$3*1000/60/(PI()*メイン!$E$38/1000)*メイン!$D$30*メイン!$D36*メイン!$J$33&gt;$C$17,NA(),AG$3*1000/60/(PI()*メイン!$E$38/1000)*メイン!$D$30*メイン!$D36*メイン!$J$33))</f>
        <v>1960.353981346113</v>
      </c>
      <c r="AH13" s="2">
        <f>IF(+AH$3*1000/60/(PI()*メイン!$E$38/1000)*メイン!$D$30*メイン!$D36*メイン!$J$33&lt;$C$16,NA(),IF(AH$3*1000/60/(PI()*メイン!$E$38/1000)*メイン!$D$30*メイン!$D36*メイン!$J$33&gt;$C$17,NA(),AH$3*1000/60/(PI()*メイン!$E$38/1000)*メイン!$D$30*メイン!$D36*メイン!$J$33))</f>
        <v>2025.6991140576499</v>
      </c>
      <c r="AI13" s="2">
        <f>IF(+AI$3*1000/60/(PI()*メイン!$E$38/1000)*メイン!$D$30*メイン!$D36*メイン!$J$33&lt;$C$16,NA(),IF(AI$3*1000/60/(PI()*メイン!$E$38/1000)*メイン!$D$30*メイン!$D36*メイン!$J$33&gt;$C$17,NA(),AI$3*1000/60/(PI()*メイン!$E$38/1000)*メイン!$D$30*メイン!$D36*メイン!$J$33))</f>
        <v>2091.0442467691873</v>
      </c>
      <c r="AJ13" s="2">
        <f>IF(+AJ$3*1000/60/(PI()*メイン!$E$38/1000)*メイン!$D$30*メイン!$D36*メイン!$J$33&lt;$C$16,NA(),IF(AJ$3*1000/60/(PI()*メイン!$E$38/1000)*メイン!$D$30*メイン!$D36*メイン!$J$33&gt;$C$17,NA(),AJ$3*1000/60/(PI()*メイン!$E$38/1000)*メイン!$D$30*メイン!$D36*メイン!$J$33))</f>
        <v>2156.3893794807241</v>
      </c>
      <c r="AK13" s="2">
        <f>IF(+AK$3*1000/60/(PI()*メイン!$E$38/1000)*メイン!$D$30*メイン!$D36*メイン!$J$33&lt;$C$16,NA(),IF(AK$3*1000/60/(PI()*メイン!$E$38/1000)*メイン!$D$30*メイン!$D36*メイン!$J$33&gt;$C$17,NA(),AK$3*1000/60/(PI()*メイン!$E$38/1000)*メイン!$D$30*メイン!$D36*メイン!$J$33))</f>
        <v>2221.7345121922608</v>
      </c>
      <c r="AL13" s="2">
        <f>IF(+AL$3*1000/60/(PI()*メイン!$E$38/1000)*メイン!$D$30*メイン!$D36*メイン!$J$33&lt;$C$16,NA(),IF(AL$3*1000/60/(PI()*メイン!$E$38/1000)*メイン!$D$30*メイン!$D36*メイン!$J$33&gt;$C$17,NA(),AL$3*1000/60/(PI()*メイン!$E$38/1000)*メイン!$D$30*メイン!$D36*メイン!$J$33))</f>
        <v>2287.0796449037985</v>
      </c>
      <c r="AM13" s="2">
        <f>IF(+AM$3*1000/60/(PI()*メイン!$E$38/1000)*メイン!$D$30*メイン!$D36*メイン!$J$33&lt;$C$16,NA(),IF(AM$3*1000/60/(PI()*メイン!$E$38/1000)*メイン!$D$30*メイン!$D36*メイン!$J$33&gt;$C$17,NA(),AM$3*1000/60/(PI()*メイン!$E$38/1000)*メイン!$D$30*メイン!$D36*メイン!$J$33))</f>
        <v>2352.4247776153352</v>
      </c>
      <c r="AN13" s="2">
        <f>IF(+AN$3*1000/60/(PI()*メイン!$E$38/1000)*メイン!$D$30*メイン!$D36*メイン!$J$33&lt;$C$16,NA(),IF(AN$3*1000/60/(PI()*メイン!$E$38/1000)*メイン!$D$30*メイン!$D36*メイン!$J$33&gt;$C$17,NA(),AN$3*1000/60/(PI()*メイン!$E$38/1000)*メイン!$D$30*メイン!$D36*メイン!$J$33))</f>
        <v>2417.7699103268719</v>
      </c>
      <c r="AO13" s="2">
        <f>IF(+AO$3*1000/60/(PI()*メイン!$E$38/1000)*メイン!$D$30*メイン!$D36*メイン!$J$33&lt;$C$16,NA(),IF(AO$3*1000/60/(PI()*メイン!$E$38/1000)*メイン!$D$30*メイン!$D36*メイン!$J$33&gt;$C$17,NA(),AO$3*1000/60/(PI()*メイン!$E$38/1000)*メイン!$D$30*メイン!$D36*メイン!$J$33))</f>
        <v>2483.1150430384096</v>
      </c>
      <c r="AP13" s="2">
        <f>IF(+AP$3*1000/60/(PI()*メイン!$E$38/1000)*メイン!$D$30*メイン!$D36*メイン!$J$33&lt;$C$16,NA(),IF(AP$3*1000/60/(PI()*メイン!$E$38/1000)*メイン!$D$30*メイン!$D36*メイン!$J$33&gt;$C$17,NA(),AP$3*1000/60/(PI()*メイン!$E$38/1000)*メイン!$D$30*メイン!$D36*メイン!$J$33))</f>
        <v>2548.4601757499468</v>
      </c>
      <c r="AQ13" s="2">
        <f>IF(+AQ$3*1000/60/(PI()*メイン!$E$38/1000)*メイン!$D$30*メイン!$D36*メイン!$J$33&lt;$C$16,NA(),IF(AQ$3*1000/60/(PI()*メイン!$E$38/1000)*メイン!$D$30*メイン!$D36*メイン!$J$33&gt;$C$17,NA(),AQ$3*1000/60/(PI()*メイン!$E$38/1000)*メイン!$D$30*メイン!$D36*メイン!$J$33))</f>
        <v>2613.8053084614835</v>
      </c>
      <c r="AR13" s="2">
        <f>IF(+AR$3*1000/60/(PI()*メイン!$E$38/1000)*メイン!$D$30*メイン!$D36*メイン!$J$33&lt;$C$16,NA(),IF(AR$3*1000/60/(PI()*メイン!$E$38/1000)*メイン!$D$30*メイン!$D36*メイン!$J$33&gt;$C$17,NA(),AR$3*1000/60/(PI()*メイン!$E$38/1000)*メイン!$D$30*メイン!$D36*メイン!$J$33))</f>
        <v>2679.1504411730211</v>
      </c>
      <c r="AS13" s="2">
        <f>IF(+AS$3*1000/60/(PI()*メイン!$E$38/1000)*メイン!$D$30*メイン!$D36*メイン!$J$33&lt;$C$16,NA(),IF(AS$3*1000/60/(PI()*メイン!$E$38/1000)*メイン!$D$30*メイン!$D36*メイン!$J$33&gt;$C$17,NA(),AS$3*1000/60/(PI()*メイン!$E$38/1000)*メイン!$D$30*メイン!$D36*メイン!$J$33))</f>
        <v>2744.4955738845579</v>
      </c>
      <c r="AT13" s="2">
        <f>IF(+AT$3*1000/60/(PI()*メイン!$E$38/1000)*メイン!$D$30*メイン!$D36*メイン!$J$33&lt;$C$16,NA(),IF(AT$3*1000/60/(PI()*メイン!$E$38/1000)*メイン!$D$30*メイン!$D36*メイン!$J$33&gt;$C$17,NA(),AT$3*1000/60/(PI()*メイン!$E$38/1000)*メイン!$D$30*メイン!$D36*メイン!$J$33))</f>
        <v>2809.8407065960946</v>
      </c>
      <c r="AU13" s="2">
        <f>IF(+AU$3*1000/60/(PI()*メイン!$E$38/1000)*メイン!$D$30*メイン!$D36*メイン!$J$33&lt;$C$16,NA(),IF(AU$3*1000/60/(PI()*メイン!$E$38/1000)*メイン!$D$30*メイン!$D36*メイン!$J$33&gt;$C$17,NA(),AU$3*1000/60/(PI()*メイン!$E$38/1000)*メイン!$D$30*メイン!$D36*メイン!$J$33))</f>
        <v>2875.1858393076322</v>
      </c>
      <c r="AV13" s="2">
        <f>IF(+AV$3*1000/60/(PI()*メイン!$E$38/1000)*メイン!$D$30*メイン!$D36*メイン!$J$33&lt;$C$16,NA(),IF(AV$3*1000/60/(PI()*メイン!$E$38/1000)*メイン!$D$30*メイン!$D36*メイン!$J$33&gt;$C$17,NA(),AV$3*1000/60/(PI()*メイン!$E$38/1000)*メイン!$D$30*メイン!$D36*メイン!$J$33))</f>
        <v>2940.530972019169</v>
      </c>
      <c r="AW13" s="2">
        <f>IF(+AW$3*1000/60/(PI()*メイン!$E$38/1000)*メイン!$D$30*メイン!$D36*メイン!$J$33&lt;$C$16,NA(),IF(AW$3*1000/60/(PI()*メイン!$E$38/1000)*メイン!$D$30*メイン!$D36*メイン!$J$33&gt;$C$17,NA(),AW$3*1000/60/(PI()*メイン!$E$38/1000)*メイン!$D$30*メイン!$D36*メイン!$J$33))</f>
        <v>3005.8761047307062</v>
      </c>
      <c r="AX13" s="2">
        <f>IF(+AX$3*1000/60/(PI()*メイン!$E$38/1000)*メイン!$D$30*メイン!$D36*メイン!$J$33&lt;$C$16,NA(),IF(AX$3*1000/60/(PI()*メイン!$E$38/1000)*メイン!$D$30*メイン!$D36*メイン!$J$33&gt;$C$17,NA(),AX$3*1000/60/(PI()*メイン!$E$38/1000)*メイン!$D$30*メイン!$D36*メイン!$J$33))</f>
        <v>3071.2212374422434</v>
      </c>
      <c r="AY13" s="2">
        <f>IF(+AY$3*1000/60/(PI()*メイン!$E$38/1000)*メイン!$D$30*メイン!$D36*メイン!$J$33&lt;$C$16,NA(),IF(AY$3*1000/60/(PI()*メイン!$E$38/1000)*メイン!$D$30*メイン!$D36*メイン!$J$33&gt;$C$17,NA(),AY$3*1000/60/(PI()*メイン!$E$38/1000)*メイン!$D$30*メイン!$D36*メイン!$J$33))</f>
        <v>3136.5663701537806</v>
      </c>
      <c r="AZ13" s="2">
        <f>IF(+AZ$3*1000/60/(PI()*メイン!$E$38/1000)*メイン!$D$30*メイン!$D36*メイン!$J$33&lt;$C$16,NA(),IF(AZ$3*1000/60/(PI()*メイン!$E$38/1000)*メイン!$D$30*メイン!$D36*メイン!$J$33&gt;$C$17,NA(),AZ$3*1000/60/(PI()*メイン!$E$38/1000)*メイン!$D$30*メイン!$D36*メイン!$J$33))</f>
        <v>3201.9115028653173</v>
      </c>
      <c r="BA13" s="2">
        <f>IF(+BA$3*1000/60/(PI()*メイン!$E$38/1000)*メイン!$D$30*メイン!$D36*メイン!$J$33&lt;$C$16,NA(),IF(BA$3*1000/60/(PI()*メイン!$E$38/1000)*メイン!$D$30*メイン!$D36*メイン!$J$33&gt;$C$17,NA(),BA$3*1000/60/(PI()*メイン!$E$38/1000)*メイン!$D$30*メイン!$D36*メイン!$J$33))</f>
        <v>3267.2566355768549</v>
      </c>
      <c r="BB13" s="2">
        <f>IF(+BB$3*1000/60/(PI()*メイン!$E$38/1000)*メイン!$D$30*メイン!$D36*メイン!$J$33&lt;$C$16,NA(),IF(BB$3*1000/60/(PI()*メイン!$E$38/1000)*メイン!$D$30*メイン!$D36*メイン!$J$33&gt;$C$17,NA(),BB$3*1000/60/(PI()*メイン!$E$38/1000)*メイン!$D$30*メイン!$D36*メイン!$J$33))</f>
        <v>3332.6017682883921</v>
      </c>
      <c r="BC13" s="2">
        <f>IF(+BC$3*1000/60/(PI()*メイン!$E$38/1000)*メイン!$D$30*メイン!$D36*メイン!$J$33&lt;$C$16,NA(),IF(BC$3*1000/60/(PI()*メイン!$E$38/1000)*メイン!$D$30*メイン!$D36*メイン!$J$33&gt;$C$17,NA(),BC$3*1000/60/(PI()*メイン!$E$38/1000)*メイン!$D$30*メイン!$D36*メイン!$J$33))</f>
        <v>3397.9469009999289</v>
      </c>
      <c r="BD13" s="2">
        <f>IF(+BD$3*1000/60/(PI()*メイン!$E$38/1000)*メイン!$D$30*メイン!$D36*メイン!$J$33&lt;$C$16,NA(),IF(BD$3*1000/60/(PI()*メイン!$E$38/1000)*メイン!$D$30*メイン!$D36*メイン!$J$33&gt;$C$17,NA(),BD$3*1000/60/(PI()*メイン!$E$38/1000)*メイン!$D$30*メイン!$D36*メイン!$J$33))</f>
        <v>3463.292033711466</v>
      </c>
      <c r="BE13" s="2">
        <f>IF(+BE$3*1000/60/(PI()*メイン!$E$38/1000)*メイン!$D$30*メイン!$D36*メイン!$J$33&lt;$C$16,NA(),IF(BE$3*1000/60/(PI()*メイン!$E$38/1000)*メイン!$D$30*メイン!$D36*メイン!$J$33&gt;$C$17,NA(),BE$3*1000/60/(PI()*メイン!$E$38/1000)*メイン!$D$30*メイン!$D36*メイン!$J$33))</f>
        <v>3528.6371664230028</v>
      </c>
      <c r="BF13" s="2">
        <f>IF(+BF$3*1000/60/(PI()*メイン!$E$38/1000)*メイン!$D$30*メイン!$D36*メイン!$J$33&lt;$C$16,NA(),IF(BF$3*1000/60/(PI()*メイン!$E$38/1000)*メイン!$D$30*メイン!$D36*メイン!$J$33&gt;$C$17,NA(),BF$3*1000/60/(PI()*メイン!$E$38/1000)*メイン!$D$30*メイン!$D36*メイン!$J$33))</f>
        <v>3593.98229913454</v>
      </c>
      <c r="BG13" s="2">
        <f>IF(+BG$3*1000/60/(PI()*メイン!$E$38/1000)*メイン!$D$30*メイン!$D36*メイン!$J$33&lt;$C$16,NA(),IF(BG$3*1000/60/(PI()*メイン!$E$38/1000)*メイン!$D$30*メイン!$D36*メイン!$J$33&gt;$C$17,NA(),BG$3*1000/60/(PI()*メイン!$E$38/1000)*メイン!$D$30*メイン!$D36*メイン!$J$33))</f>
        <v>3659.3274318460776</v>
      </c>
      <c r="BH13" s="2">
        <f>IF(+BH$3*1000/60/(PI()*メイン!$E$38/1000)*メイン!$D$30*メイン!$D36*メイン!$J$33&lt;$C$16,NA(),IF(BH$3*1000/60/(PI()*メイン!$E$38/1000)*メイン!$D$30*メイン!$D36*メイン!$J$33&gt;$C$17,NA(),BH$3*1000/60/(PI()*メイン!$E$38/1000)*メイン!$D$30*メイン!$D36*メイン!$J$33))</f>
        <v>3724.6725645576139</v>
      </c>
      <c r="BI13" s="2">
        <f>IF(+BI$3*1000/60/(PI()*メイン!$E$38/1000)*メイン!$D$30*メイン!$D36*メイン!$J$33&lt;$C$16,NA(),IF(BI$3*1000/60/(PI()*メイン!$E$38/1000)*メイン!$D$30*メイン!$D36*メイン!$J$33&gt;$C$17,NA(),BI$3*1000/60/(PI()*メイン!$E$38/1000)*メイン!$D$30*メイン!$D36*メイン!$J$33))</f>
        <v>3790.0176972691511</v>
      </c>
      <c r="BJ13" s="2">
        <f>IF(+BJ$3*1000/60/(PI()*メイン!$E$38/1000)*メイン!$D$30*メイン!$D36*メイン!$J$33&lt;$C$16,NA(),IF(BJ$3*1000/60/(PI()*メイン!$E$38/1000)*メイン!$D$30*メイン!$D36*メイン!$J$33&gt;$C$17,NA(),BJ$3*1000/60/(PI()*メイン!$E$38/1000)*メイン!$D$30*メイン!$D36*メイン!$J$33))</f>
        <v>3855.3628299806887</v>
      </c>
      <c r="BK13" s="2">
        <f>IF(+BK$3*1000/60/(PI()*メイン!$E$38/1000)*メイン!$D$30*メイン!$D36*メイン!$J$33&lt;$C$16,NA(),IF(BK$3*1000/60/(PI()*メイン!$E$38/1000)*メイン!$D$30*メイン!$D36*メイン!$J$33&gt;$C$17,NA(),BK$3*1000/60/(PI()*メイン!$E$38/1000)*メイン!$D$30*メイン!$D36*メイン!$J$33))</f>
        <v>3920.7079626922259</v>
      </c>
      <c r="BL13" s="2">
        <f>IF(+BL$3*1000/60/(PI()*メイン!$E$38/1000)*メイン!$D$30*メイン!$D36*メイン!$J$33&lt;$C$16,NA(),IF(BL$3*1000/60/(PI()*メイン!$E$38/1000)*メイン!$D$30*メイン!$D36*メイン!$J$33&gt;$C$17,NA(),BL$3*1000/60/(PI()*メイン!$E$38/1000)*メイン!$D$30*メイン!$D36*メイン!$J$33))</f>
        <v>3986.0530954037627</v>
      </c>
      <c r="BM13" s="2">
        <f>IF(+BM$3*1000/60/(PI()*メイン!$E$38/1000)*メイン!$D$30*メイン!$D36*メイン!$J$33&lt;$C$16,NA(),IF(BM$3*1000/60/(PI()*メイン!$E$38/1000)*メイン!$D$30*メイン!$D36*メイン!$J$33&gt;$C$17,NA(),BM$3*1000/60/(PI()*メイン!$E$38/1000)*メイン!$D$30*メイン!$D36*メイン!$J$33))</f>
        <v>4051.3982281152998</v>
      </c>
      <c r="BN13" s="2">
        <f>IF(+BN$3*1000/60/(PI()*メイン!$E$38/1000)*メイン!$D$30*メイン!$D36*メイン!$J$33&lt;$C$16,NA(),IF(BN$3*1000/60/(PI()*メイン!$E$38/1000)*メイン!$D$30*メイン!$D36*メイン!$J$33&gt;$C$17,NA(),BN$3*1000/60/(PI()*メイン!$E$38/1000)*メイン!$D$30*メイン!$D36*メイン!$J$33))</f>
        <v>4116.7433608268366</v>
      </c>
      <c r="BO13" s="2">
        <f>IF(+BO$3*1000/60/(PI()*メイン!$E$38/1000)*メイン!$D$30*メイン!$D36*メイン!$J$33&lt;$C$16,NA(),IF(BO$3*1000/60/(PI()*メイン!$E$38/1000)*メイン!$D$30*メイン!$D36*メイン!$J$33&gt;$C$17,NA(),BO$3*1000/60/(PI()*メイン!$E$38/1000)*メイン!$D$30*メイン!$D36*メイン!$J$33))</f>
        <v>4182.0884935383747</v>
      </c>
      <c r="BP13" s="2">
        <f>IF(+BP$3*1000/60/(PI()*メイン!$E$38/1000)*メイン!$D$30*メイン!$D36*メイン!$J$33&lt;$C$16,NA(),IF(BP$3*1000/60/(PI()*メイン!$E$38/1000)*メイン!$D$30*メイン!$D36*メイン!$J$33&gt;$C$17,NA(),BP$3*1000/60/(PI()*メイン!$E$38/1000)*メイン!$D$30*メイン!$D36*メイン!$J$33))</f>
        <v>4247.43362624991</v>
      </c>
      <c r="BQ13" s="2">
        <f>IF(+BQ$3*1000/60/(PI()*メイン!$E$38/1000)*メイン!$D$30*メイン!$D36*メイン!$J$33&lt;$C$16,NA(),IF(BQ$3*1000/60/(PI()*メイン!$E$38/1000)*メイン!$D$30*メイン!$D36*メイン!$J$33&gt;$C$17,NA(),BQ$3*1000/60/(PI()*メイン!$E$38/1000)*メイン!$D$30*メイン!$D36*メイン!$J$33))</f>
        <v>4312.7787589614481</v>
      </c>
      <c r="BR13" s="2">
        <f>IF(+BR$3*1000/60/(PI()*メイン!$E$38/1000)*メイン!$D$30*メイン!$D36*メイン!$J$33&lt;$C$16,NA(),IF(BR$3*1000/60/(PI()*メイン!$E$38/1000)*メイン!$D$30*メイン!$D36*メイン!$J$33&gt;$C$17,NA(),BR$3*1000/60/(PI()*メイン!$E$38/1000)*メイン!$D$30*メイン!$D36*メイン!$J$33))</f>
        <v>4378.1238916729844</v>
      </c>
      <c r="BS13" s="2">
        <f>IF(+BS$3*1000/60/(PI()*メイン!$E$38/1000)*メイン!$D$30*メイン!$D36*メイン!$J$33&lt;$C$16,NA(),IF(BS$3*1000/60/(PI()*メイン!$E$38/1000)*メイン!$D$30*メイン!$D36*メイン!$J$33&gt;$C$17,NA(),BS$3*1000/60/(PI()*メイン!$E$38/1000)*メイン!$D$30*メイン!$D36*メイン!$J$33))</f>
        <v>4443.4690243845216</v>
      </c>
      <c r="BT13" s="2">
        <f>IF(+BT$3*1000/60/(PI()*メイン!$E$38/1000)*メイン!$D$30*メイン!$D36*メイン!$J$33&lt;$C$16,NA(),IF(BT$3*1000/60/(PI()*メイン!$E$38/1000)*メイン!$D$30*メイン!$D36*メイン!$J$33&gt;$C$17,NA(),BT$3*1000/60/(PI()*メイン!$E$38/1000)*メイン!$D$30*メイン!$D36*メイン!$J$33))</f>
        <v>4508.8141570960597</v>
      </c>
      <c r="BU13" s="2">
        <f>IF(+BU$3*1000/60/(PI()*メイン!$E$38/1000)*メイン!$D$30*メイン!$D36*メイン!$J$33&lt;$C$16,NA(),IF(BU$3*1000/60/(PI()*メイン!$E$38/1000)*メイン!$D$30*メイン!$D36*メイン!$J$33&gt;$C$17,NA(),BU$3*1000/60/(PI()*メイン!$E$38/1000)*メイン!$D$30*メイン!$D36*メイン!$J$33))</f>
        <v>4574.1592898075969</v>
      </c>
      <c r="BV13" s="2">
        <f>IF(+BV$3*1000/60/(PI()*メイン!$E$38/1000)*メイン!$D$30*メイン!$D36*メイン!$J$33&lt;$C$16,NA(),IF(BV$3*1000/60/(PI()*メイン!$E$38/1000)*メイン!$D$30*メイン!$D36*メイン!$J$33&gt;$C$17,NA(),BV$3*1000/60/(PI()*メイン!$E$38/1000)*メイン!$D$30*メイン!$D36*メイン!$J$33))</f>
        <v>4639.5044225191332</v>
      </c>
      <c r="BW13" s="2">
        <f>IF(+BW$3*1000/60/(PI()*メイン!$E$38/1000)*メイン!$D$30*メイン!$D36*メイン!$J$33&lt;$C$16,NA(),IF(BW$3*1000/60/(PI()*メイン!$E$38/1000)*メイン!$D$30*メイン!$D36*メイン!$J$33&gt;$C$17,NA(),BW$3*1000/60/(PI()*メイン!$E$38/1000)*メイン!$D$30*メイン!$D36*メイン!$J$33))</f>
        <v>4704.8495552306704</v>
      </c>
      <c r="BX13" s="2">
        <f>IF(+BX$3*1000/60/(PI()*メイン!$E$38/1000)*メイン!$D$30*メイン!$D36*メイン!$J$33&lt;$C$16,NA(),IF(BX$3*1000/60/(PI()*メイン!$E$38/1000)*メイン!$D$30*メイン!$D36*メイン!$J$33&gt;$C$17,NA(),BX$3*1000/60/(PI()*メイン!$E$38/1000)*メイン!$D$30*メイン!$D36*メイン!$J$33))</f>
        <v>4770.1946879422085</v>
      </c>
      <c r="BY13" s="2">
        <f>IF(+BY$3*1000/60/(PI()*メイン!$E$38/1000)*メイン!$D$30*メイン!$D36*メイン!$J$33&lt;$C$16,NA(),IF(BY$3*1000/60/(PI()*メイン!$E$38/1000)*メイン!$D$30*メイン!$D36*メイン!$J$33&gt;$C$17,NA(),BY$3*1000/60/(PI()*メイン!$E$38/1000)*メイン!$D$30*メイン!$D36*メイン!$J$33))</f>
        <v>4835.5398206537438</v>
      </c>
      <c r="BZ13" s="2">
        <f>IF(+BZ$3*1000/60/(PI()*メイン!$E$38/1000)*メイン!$D$30*メイン!$D36*メイン!$J$33&lt;$C$16,NA(),IF(BZ$3*1000/60/(PI()*メイン!$E$38/1000)*メイン!$D$30*メイン!$D36*メイン!$J$33&gt;$C$17,NA(),BZ$3*1000/60/(PI()*メイン!$E$38/1000)*メイン!$D$30*メイン!$D36*メイン!$J$33))</f>
        <v>4900.8849533652819</v>
      </c>
      <c r="CA13" s="2">
        <f>IF(+CA$3*1000/60/(PI()*メイン!$E$38/1000)*メイン!$D$30*メイン!$D36*メイン!$J$33&lt;$C$16,NA(),IF(CA$3*1000/60/(PI()*メイン!$E$38/1000)*メイン!$D$30*メイン!$D36*メイン!$J$33&gt;$C$17,NA(),CA$3*1000/60/(PI()*メイン!$E$38/1000)*メイン!$D$30*メイン!$D36*メイン!$J$33))</f>
        <v>4966.2300860768191</v>
      </c>
      <c r="CB13" s="2">
        <f>IF(+CB$3*1000/60/(PI()*メイン!$E$38/1000)*メイン!$D$30*メイン!$D36*メイン!$J$33&lt;$C$16,NA(),IF(CB$3*1000/60/(PI()*メイン!$E$38/1000)*メイン!$D$30*メイン!$D36*メイン!$J$33&gt;$C$17,NA(),CB$3*1000/60/(PI()*メイン!$E$38/1000)*メイン!$D$30*メイン!$D36*メイン!$J$33))</f>
        <v>5031.5752187883554</v>
      </c>
      <c r="CC13" s="2">
        <f>IF(+CC$3*1000/60/(PI()*メイン!$E$38/1000)*メイン!$D$30*メイン!$D36*メイン!$J$33&lt;$C$16,NA(),IF(CC$3*1000/60/(PI()*メイン!$E$38/1000)*メイン!$D$30*メイン!$D36*メイン!$J$33&gt;$C$17,NA(),CC$3*1000/60/(PI()*メイン!$E$38/1000)*メイン!$D$30*メイン!$D36*メイン!$J$33))</f>
        <v>5096.9203514998935</v>
      </c>
      <c r="CD13" s="2">
        <f>IF(+CD$3*1000/60/(PI()*メイン!$E$38/1000)*メイン!$D$30*メイン!$D36*メイン!$J$33&lt;$C$16,NA(),IF(CD$3*1000/60/(PI()*メイン!$E$38/1000)*メイン!$D$30*メイン!$D36*メイン!$J$33&gt;$C$17,NA(),CD$3*1000/60/(PI()*メイン!$E$38/1000)*メイン!$D$30*メイン!$D36*メイン!$J$33))</f>
        <v>5162.2654842114307</v>
      </c>
      <c r="CE13" s="2">
        <f>IF(+CE$3*1000/60/(PI()*メイン!$E$38/1000)*メイン!$D$30*メイン!$D36*メイン!$J$33&lt;$C$16,NA(),IF(CE$3*1000/60/(PI()*メイン!$E$38/1000)*メイン!$D$30*メイン!$D36*メイン!$J$33&gt;$C$17,NA(),CE$3*1000/60/(PI()*メイン!$E$38/1000)*メイン!$D$30*メイン!$D36*メイン!$J$33))</f>
        <v>5227.610616922967</v>
      </c>
      <c r="CF13" s="2">
        <f>IF(+CF$3*1000/60/(PI()*メイン!$E$38/1000)*メイン!$D$30*メイン!$D36*メイン!$J$33&lt;$C$16,NA(),IF(CF$3*1000/60/(PI()*メイン!$E$38/1000)*メイン!$D$30*メイン!$D36*メイン!$J$33&gt;$C$17,NA(),CF$3*1000/60/(PI()*メイン!$E$38/1000)*メイン!$D$30*メイン!$D36*メイン!$J$33))</f>
        <v>5292.9557496345051</v>
      </c>
      <c r="CG13" s="2">
        <f>IF(+CG$3*1000/60/(PI()*メイン!$E$38/1000)*メイン!$D$30*メイン!$D36*メイン!$J$33&lt;$C$16,NA(),IF(CG$3*1000/60/(PI()*メイン!$E$38/1000)*メイン!$D$30*メイン!$D36*メイン!$J$33&gt;$C$17,NA(),CG$3*1000/60/(PI()*メイン!$E$38/1000)*メイン!$D$30*メイン!$D36*メイン!$J$33))</f>
        <v>5358.3008823460423</v>
      </c>
      <c r="CH13" s="2">
        <f>IF(+CH$3*1000/60/(PI()*メイン!$E$38/1000)*メイン!$D$30*メイン!$D36*メイン!$J$33&lt;$C$16,NA(),IF(CH$3*1000/60/(PI()*メイン!$E$38/1000)*メイン!$D$30*メイン!$D36*メイン!$J$33&gt;$C$17,NA(),CH$3*1000/60/(PI()*メイン!$E$38/1000)*メイン!$D$30*メイン!$D36*メイン!$J$33))</f>
        <v>5423.6460150575776</v>
      </c>
      <c r="CI13" s="2">
        <f>IF(+CI$3*1000/60/(PI()*メイン!$E$38/1000)*メイン!$D$30*メイン!$D36*メイン!$J$33&lt;$C$16,NA(),IF(CI$3*1000/60/(PI()*メイン!$E$38/1000)*メイン!$D$30*メイン!$D36*メイン!$J$33&gt;$C$17,NA(),CI$3*1000/60/(PI()*メイン!$E$38/1000)*メイン!$D$30*メイン!$D36*メイン!$J$33))</f>
        <v>5488.9911477691157</v>
      </c>
      <c r="CJ13" s="2">
        <f>IF(+CJ$3*1000/60/(PI()*メイン!$E$38/1000)*メイン!$D$30*メイン!$D36*メイン!$J$33&lt;$C$16,NA(),IF(CJ$3*1000/60/(PI()*メイン!$E$38/1000)*メイン!$D$30*メイン!$D36*メイン!$J$33&gt;$C$17,NA(),CJ$3*1000/60/(PI()*メイン!$E$38/1000)*メイン!$D$30*メイン!$D36*メイン!$J$33))</f>
        <v>5554.3362804806538</v>
      </c>
      <c r="CK13" s="2">
        <f>IF(+CK$3*1000/60/(PI()*メイン!$E$38/1000)*メイン!$D$30*メイン!$D36*メイン!$J$33&lt;$C$16,NA(),IF(CK$3*1000/60/(PI()*メイン!$E$38/1000)*メイン!$D$30*メイン!$D36*メイン!$J$33&gt;$C$17,NA(),CK$3*1000/60/(PI()*メイン!$E$38/1000)*メイン!$D$30*メイン!$D36*メイン!$J$33))</f>
        <v>5619.6814131921892</v>
      </c>
      <c r="CL13" s="2">
        <f>IF(+CL$3*1000/60/(PI()*メイン!$E$38/1000)*メイン!$D$30*メイン!$D36*メイン!$J$33&lt;$C$16,NA(),IF(CL$3*1000/60/(PI()*メイン!$E$38/1000)*メイン!$D$30*メイン!$D36*メイン!$J$33&gt;$C$17,NA(),CL$3*1000/60/(PI()*メイン!$E$38/1000)*メイン!$D$30*メイン!$D36*メイン!$J$33))</f>
        <v>5685.0265459037273</v>
      </c>
      <c r="CM13" s="2">
        <f>IF(+CM$3*1000/60/(PI()*メイン!$E$38/1000)*メイン!$D$30*メイン!$D36*メイン!$J$33&lt;$C$16,NA(),IF(CM$3*1000/60/(PI()*メイン!$E$38/1000)*メイン!$D$30*メイン!$D36*メイン!$J$33&gt;$C$17,NA(),CM$3*1000/60/(PI()*メイン!$E$38/1000)*メイン!$D$30*メイン!$D36*メイン!$J$33))</f>
        <v>5750.3716786152645</v>
      </c>
      <c r="CN13" s="2">
        <f>IF(+CN$3*1000/60/(PI()*メイン!$E$38/1000)*メイン!$D$30*メイン!$D36*メイン!$J$33&lt;$C$16,NA(),IF(CN$3*1000/60/(PI()*メイン!$E$38/1000)*メイン!$D$30*メイン!$D36*メイン!$J$33&gt;$C$17,NA(),CN$3*1000/60/(PI()*メイン!$E$38/1000)*メイン!$D$30*メイン!$D36*メイン!$J$33))</f>
        <v>5815.7168113268017</v>
      </c>
      <c r="CO13" s="2">
        <f>IF(+CO$3*1000/60/(PI()*メイン!$E$38/1000)*メイン!$D$30*メイン!$D36*メイン!$J$33&lt;$C$16,NA(),IF(CO$3*1000/60/(PI()*メイン!$E$38/1000)*メイン!$D$30*メイン!$D36*メイン!$J$33&gt;$C$17,NA(),CO$3*1000/60/(PI()*メイン!$E$38/1000)*メイン!$D$30*メイン!$D36*メイン!$J$33))</f>
        <v>5881.061944038338</v>
      </c>
      <c r="CP13" s="2">
        <f>IF(+CP$3*1000/60/(PI()*メイン!$E$38/1000)*メイン!$D$30*メイン!$D36*メイン!$J$33&lt;$C$16,NA(),IF(CP$3*1000/60/(PI()*メイン!$E$38/1000)*メイン!$D$30*メイン!$D36*メイン!$J$33&gt;$C$17,NA(),CP$3*1000/60/(PI()*メイン!$E$38/1000)*メイン!$D$30*メイン!$D36*メイン!$J$33))</f>
        <v>5946.4070767498761</v>
      </c>
      <c r="CQ13" s="2">
        <f>IF(+CQ$3*1000/60/(PI()*メイン!$E$38/1000)*メイン!$D$30*メイン!$D36*メイン!$J$33&lt;$C$16,NA(),IF(CQ$3*1000/60/(PI()*メイン!$E$38/1000)*メイン!$D$30*メイン!$D36*メイン!$J$33&gt;$C$17,NA(),CQ$3*1000/60/(PI()*メイン!$E$38/1000)*メイン!$D$30*メイン!$D36*メイン!$J$33))</f>
        <v>6011.7522094614123</v>
      </c>
      <c r="CR13" s="2">
        <f>IF(+CR$3*1000/60/(PI()*メイン!$E$38/1000)*メイン!$D$30*メイン!$D36*メイン!$J$33&lt;$C$16,NA(),IF(CR$3*1000/60/(PI()*メイン!$E$38/1000)*メイン!$D$30*メイン!$D36*メイン!$J$33&gt;$C$17,NA(),CR$3*1000/60/(PI()*メイン!$E$38/1000)*メイン!$D$30*メイン!$D36*メイン!$J$33))</f>
        <v>6077.0973421729486</v>
      </c>
      <c r="CS13" s="2">
        <f>IF(+CS$3*1000/60/(PI()*メイン!$E$38/1000)*メイン!$D$30*メイン!$D36*メイン!$J$33&lt;$C$16,NA(),IF(CS$3*1000/60/(PI()*メイン!$E$38/1000)*メイン!$D$30*メイン!$D36*メイン!$J$33&gt;$C$17,NA(),CS$3*1000/60/(PI()*メイン!$E$38/1000)*メイン!$D$30*メイン!$D36*メイン!$J$33))</f>
        <v>6142.4424748844867</v>
      </c>
      <c r="CT13" s="2">
        <f>IF(+CT$3*1000/60/(PI()*メイン!$E$38/1000)*メイン!$D$30*メイン!$D36*メイン!$J$33&lt;$C$16,NA(),IF(CT$3*1000/60/(PI()*メイン!$E$38/1000)*メイン!$D$30*メイン!$D36*メイン!$J$33&gt;$C$17,NA(),CT$3*1000/60/(PI()*メイン!$E$38/1000)*メイン!$D$30*メイン!$D36*メイン!$J$33))</f>
        <v>6207.7876075960239</v>
      </c>
      <c r="CU13" s="2">
        <f>IF(+CU$3*1000/60/(PI()*メイン!$E$38/1000)*メイン!$D$30*メイン!$D36*メイン!$J$33&lt;$C$16,NA(),IF(CU$3*1000/60/(PI()*メイン!$E$38/1000)*メイン!$D$30*メイン!$D36*メイン!$J$33&gt;$C$17,NA(),CU$3*1000/60/(PI()*メイン!$E$38/1000)*メイン!$D$30*メイン!$D36*メイン!$J$33))</f>
        <v>6273.1327403075611</v>
      </c>
      <c r="CV13" s="2">
        <f>IF(+CV$3*1000/60/(PI()*メイン!$E$38/1000)*メイン!$D$30*メイン!$D36*メイン!$J$33&lt;$C$16,NA(),IF(CV$3*1000/60/(PI()*メイン!$E$38/1000)*メイン!$D$30*メイン!$D36*メイン!$J$33&gt;$C$17,NA(),CV$3*1000/60/(PI()*メイン!$E$38/1000)*メイン!$D$30*メイン!$D36*メイン!$J$33))</f>
        <v>6338.4778730190974</v>
      </c>
      <c r="CW13" s="2">
        <f>IF(+CW$3*1000/60/(PI()*メイン!$E$38/1000)*メイン!$D$30*メイン!$D36*メイン!$J$33&lt;$C$16,NA(),IF(CW$3*1000/60/(PI()*メイン!$E$38/1000)*メイン!$D$30*メイン!$D36*メイン!$J$33&gt;$C$17,NA(),CW$3*1000/60/(PI()*メイン!$E$38/1000)*メイン!$D$30*メイン!$D36*メイン!$J$33))</f>
        <v>6403.8230057306346</v>
      </c>
      <c r="CX13" s="2">
        <f>IF(+CX$3*1000/60/(PI()*メイン!$E$38/1000)*メイン!$D$30*メイン!$D36*メイン!$J$33&lt;$C$16,NA(),IF(CX$3*1000/60/(PI()*メイン!$E$38/1000)*メイン!$D$30*メイン!$D36*メイン!$J$33&gt;$C$17,NA(),CX$3*1000/60/(PI()*メイン!$E$38/1000)*メイン!$D$30*メイン!$D36*メイン!$J$33))</f>
        <v>6469.1681384421727</v>
      </c>
      <c r="CY13" s="2">
        <f>IF(+CY$3*1000/60/(PI()*メイン!$E$38/1000)*メイン!$D$30*メイン!$D36*メイン!$J$33&lt;$C$16,NA(),IF(CY$3*1000/60/(PI()*メイン!$E$38/1000)*メイン!$D$30*メイン!$D36*メイン!$J$33&gt;$C$17,NA(),CY$3*1000/60/(PI()*メイン!$E$38/1000)*メイン!$D$30*メイン!$D36*メイン!$J$33))</f>
        <v>6534.5132711537099</v>
      </c>
      <c r="CZ13" s="2">
        <f>IF(+CZ$3*1000/60/(PI()*メイン!$E$38/1000)*メイン!$D$30*メイン!$D36*メイン!$J$33&lt;$C$16,NA(),IF(CZ$3*1000/60/(PI()*メイン!$E$38/1000)*メイン!$D$30*メイン!$D36*メイン!$J$33&gt;$C$17,NA(),CZ$3*1000/60/(PI()*メイン!$E$38/1000)*メイン!$D$30*メイン!$D36*メイン!$J$33))</f>
        <v>6599.8584038652452</v>
      </c>
      <c r="DA13" s="2">
        <f>IF(+DA$3*1000/60/(PI()*メイン!$E$38/1000)*メイン!$D$30*メイン!$D36*メイン!$J$33&lt;$C$16,NA(),IF(DA$3*1000/60/(PI()*メイン!$E$38/1000)*メイン!$D$30*メイン!$D36*メイン!$J$33&gt;$C$17,NA(),DA$3*1000/60/(PI()*メイン!$E$38/1000)*メイン!$D$30*メイン!$D36*メイン!$J$33))</f>
        <v>6665.2035365767842</v>
      </c>
      <c r="DB13" s="2">
        <f>IF(+DB$3*1000/60/(PI()*メイン!$E$38/1000)*メイン!$D$30*メイン!$D36*メイン!$J$33&lt;$C$16,NA(),IF(DB$3*1000/60/(PI()*メイン!$E$38/1000)*メイン!$D$30*メイン!$D36*メイン!$J$33&gt;$C$17,NA(),DB$3*1000/60/(PI()*メイン!$E$38/1000)*メイン!$D$30*メイン!$D36*メイン!$J$33))</f>
        <v>6730.5486692883205</v>
      </c>
      <c r="DC13" s="2">
        <f>IF(+DC$3*1000/60/(PI()*メイン!$E$38/1000)*メイン!$D$30*メイン!$D36*メイン!$J$33&lt;$C$16,NA(),IF(DC$3*1000/60/(PI()*メイン!$E$38/1000)*メイン!$D$30*メイン!$D36*メイン!$J$33&gt;$C$17,NA(),DC$3*1000/60/(PI()*メイン!$E$38/1000)*メイン!$D$30*メイン!$D36*メイン!$J$33))</f>
        <v>6795.8938019998577</v>
      </c>
      <c r="DD13" s="2">
        <f>IF(+DD$3*1000/60/(PI()*メイン!$E$38/1000)*メイン!$D$30*メイン!$D36*メイン!$J$33&lt;$C$16,NA(),IF(DD$3*1000/60/(PI()*メイン!$E$38/1000)*メイン!$D$30*メイン!$D36*メイン!$J$33&gt;$C$17,NA(),DD$3*1000/60/(PI()*メイン!$E$38/1000)*メイン!$D$30*メイン!$D36*メイン!$J$33))</f>
        <v>6861.2389347113949</v>
      </c>
      <c r="DE13" s="2">
        <f>IF(+DE$3*1000/60/(PI()*メイン!$E$38/1000)*メイン!$D$30*メイン!$D36*メイン!$J$33&lt;$C$16,NA(),IF(DE$3*1000/60/(PI()*メイン!$E$38/1000)*メイン!$D$30*メイン!$D36*メイン!$J$33&gt;$C$17,NA(),DE$3*1000/60/(PI()*メイン!$E$38/1000)*メイン!$D$30*メイン!$D36*メイン!$J$33))</f>
        <v>6926.5840674229321</v>
      </c>
      <c r="DF13" s="2">
        <f>IF(+DF$3*1000/60/(PI()*メイン!$E$38/1000)*メイン!$D$30*メイン!$D36*メイン!$J$33&lt;$C$16,NA(),IF(DF$3*1000/60/(PI()*メイン!$E$38/1000)*メイン!$D$30*メイン!$D36*メイン!$J$33&gt;$C$17,NA(),DF$3*1000/60/(PI()*メイン!$E$38/1000)*メイン!$D$30*メイン!$D36*メイン!$J$33))</f>
        <v>6991.9292001344675</v>
      </c>
      <c r="DG13" s="2">
        <f>IF(+DG$3*1000/60/(PI()*メイン!$E$38/1000)*メイン!$D$30*メイン!$D36*メイン!$J$33&lt;$C$16,NA(),IF(DG$3*1000/60/(PI()*メイン!$E$38/1000)*メイン!$D$30*メイン!$D36*メイン!$J$33&gt;$C$17,NA(),DG$3*1000/60/(PI()*メイン!$E$38/1000)*メイン!$D$30*メイン!$D36*メイン!$J$33))</f>
        <v>7057.2743328460056</v>
      </c>
      <c r="DH13" s="2">
        <f>IF(+DH$3*1000/60/(PI()*メイン!$E$38/1000)*メイン!$D$30*メイン!$D36*メイン!$J$33&lt;$C$16,NA(),IF(DH$3*1000/60/(PI()*メイン!$E$38/1000)*メイン!$D$30*メイン!$D36*メイン!$J$33&gt;$C$17,NA(),DH$3*1000/60/(PI()*メイン!$E$38/1000)*メイン!$D$30*メイン!$D36*メイン!$J$33))</f>
        <v>7122.6194655575446</v>
      </c>
      <c r="DI13" s="2">
        <f>IF(+DI$3*1000/60/(PI()*メイン!$E$38/1000)*メイン!$D$30*メイン!$D36*メイン!$J$33&lt;$C$16,NA(),IF(DI$3*1000/60/(PI()*メイン!$E$38/1000)*メイン!$D$30*メイン!$D36*メイン!$J$33&gt;$C$17,NA(),DI$3*1000/60/(PI()*メイン!$E$38/1000)*メイン!$D$30*メイン!$D36*メイン!$J$33))</f>
        <v>7187.9645982690799</v>
      </c>
      <c r="DJ13" s="2">
        <f>IF(+DJ$3*1000/60/(PI()*メイン!$E$38/1000)*メイン!$D$30*メイン!$D36*メイン!$J$33&lt;$C$16,NA(),IF(DJ$3*1000/60/(PI()*メイン!$E$38/1000)*メイン!$D$30*メイン!$D36*メイン!$J$33&gt;$C$17,NA(),DJ$3*1000/60/(PI()*メイン!$E$38/1000)*メイン!$D$30*メイン!$D36*メイン!$J$33))</f>
        <v>7253.3097309806171</v>
      </c>
      <c r="DK13" s="2">
        <f>IF(+DK$3*1000/60/(PI()*メイン!$E$38/1000)*メイン!$D$30*メイン!$D36*メイン!$J$33&lt;$C$16,NA(),IF(DK$3*1000/60/(PI()*メイン!$E$38/1000)*メイン!$D$30*メイン!$D36*メイン!$J$33&gt;$C$17,NA(),DK$3*1000/60/(PI()*メイン!$E$38/1000)*メイン!$D$30*メイン!$D36*メイン!$J$33))</f>
        <v>7318.6548636921552</v>
      </c>
      <c r="DL13" s="2">
        <f>IF(+DL$3*1000/60/(PI()*メイン!$E$38/1000)*メイン!$D$30*メイン!$D36*メイン!$J$33&lt;$C$16,NA(),IF(DL$3*1000/60/(PI()*メイン!$E$38/1000)*メイン!$D$30*メイン!$D36*メイン!$J$33&gt;$C$17,NA(),DL$3*1000/60/(PI()*メイン!$E$38/1000)*メイン!$D$30*メイン!$D36*メイン!$J$33))</f>
        <v>7383.9999964036924</v>
      </c>
      <c r="DM13" s="2">
        <f>IF(+DM$3*1000/60/(PI()*メイン!$E$38/1000)*メイン!$D$30*メイン!$D36*メイン!$J$33&lt;$C$16,NA(),IF(DM$3*1000/60/(PI()*メイン!$E$38/1000)*メイン!$D$30*メイン!$D36*メイン!$J$33&gt;$C$17,NA(),DM$3*1000/60/(PI()*メイン!$E$38/1000)*メイン!$D$30*メイン!$D36*メイン!$J$33))</f>
        <v>7449.3451291152278</v>
      </c>
      <c r="DN13" s="2">
        <f>IF(+DN$3*1000/60/(PI()*メイン!$E$38/1000)*メイン!$D$30*メイン!$D36*メイン!$J$33&lt;$C$16,NA(),IF(DN$3*1000/60/(PI()*メイン!$E$38/1000)*メイン!$D$30*メイン!$D36*メイン!$J$33&gt;$C$17,NA(),DN$3*1000/60/(PI()*メイン!$E$38/1000)*メイン!$D$30*メイン!$D36*メイン!$J$33))</f>
        <v>7514.690261826765</v>
      </c>
      <c r="DO13" s="2">
        <f>IF(+DO$3*1000/60/(PI()*メイン!$E$38/1000)*メイン!$D$30*メイン!$D36*メイン!$J$33&lt;$C$16,NA(),IF(DO$3*1000/60/(PI()*メイン!$E$38/1000)*メイン!$D$30*メイン!$D36*メイン!$J$33&gt;$C$17,NA(),DO$3*1000/60/(PI()*メイン!$E$38/1000)*メイン!$D$30*メイン!$D36*メイン!$J$33))</f>
        <v>7580.0353945383022</v>
      </c>
      <c r="DP13" s="2">
        <f>IF(+DP$3*1000/60/(PI()*メイン!$E$38/1000)*メイン!$D$30*メイン!$D36*メイン!$J$33&lt;$C$16,NA(),IF(DP$3*1000/60/(PI()*メイン!$E$38/1000)*メイン!$D$30*メイン!$D36*メイン!$J$33&gt;$C$17,NA(),DP$3*1000/60/(PI()*メイン!$E$38/1000)*メイン!$D$30*メイン!$D36*メイン!$J$33))</f>
        <v>7645.3805272498394</v>
      </c>
      <c r="DQ13" s="2">
        <f>IF(+DQ$3*1000/60/(PI()*メイン!$E$38/1000)*メイン!$D$30*メイン!$D36*メイン!$J$33&lt;$C$16,NA(),IF(DQ$3*1000/60/(PI()*メイン!$E$38/1000)*メイン!$D$30*メイン!$D36*メイン!$J$33&gt;$C$17,NA(),DQ$3*1000/60/(PI()*メイン!$E$38/1000)*メイン!$D$30*メイン!$D36*メイン!$J$33))</f>
        <v>7710.7256599613775</v>
      </c>
      <c r="DR13" s="2">
        <f>IF(+DR$3*1000/60/(PI()*メイン!$E$38/1000)*メイン!$D$30*メイン!$D36*メイン!$J$33&lt;$C$16,NA(),IF(DR$3*1000/60/(PI()*メイン!$E$38/1000)*メイン!$D$30*メイン!$D36*メイン!$J$33&gt;$C$17,NA(),DR$3*1000/60/(PI()*メイン!$E$38/1000)*メイン!$D$30*メイン!$D36*メイン!$J$33))</f>
        <v>7776.0707926729128</v>
      </c>
      <c r="DS13" s="2">
        <f>IF(+DS$3*1000/60/(PI()*メイン!$E$38/1000)*メイン!$D$30*メイン!$D36*メイン!$J$33&lt;$C$16,NA(),IF(DS$3*1000/60/(PI()*メイン!$E$38/1000)*メイン!$D$30*メイン!$D36*メイン!$J$33&gt;$C$17,NA(),DS$3*1000/60/(PI()*メイン!$E$38/1000)*メイン!$D$30*メイン!$D36*メイン!$J$33))</f>
        <v>7841.4159253844518</v>
      </c>
      <c r="DT13" s="2">
        <f>IF(+DT$3*1000/60/(PI()*メイン!$E$38/1000)*メイン!$D$30*メイン!$D36*メイン!$J$33&lt;$C$16,NA(),IF(DT$3*1000/60/(PI()*メイン!$E$38/1000)*メイン!$D$30*メイン!$D36*メイン!$J$33&gt;$C$17,NA(),DT$3*1000/60/(PI()*メイン!$E$38/1000)*メイン!$D$30*メイン!$D36*メイン!$J$33))</f>
        <v>7906.7610580959881</v>
      </c>
      <c r="DU13" s="2">
        <f>IF(+DU$3*1000/60/(PI()*メイン!$E$38/1000)*メイン!$D$30*メイン!$D36*メイン!$J$33&lt;$C$16,NA(),IF(DU$3*1000/60/(PI()*メイン!$E$38/1000)*メイン!$D$30*メイン!$D36*メイン!$J$33&gt;$C$17,NA(),DU$3*1000/60/(PI()*メイン!$E$38/1000)*メイン!$D$30*メイン!$D36*メイン!$J$33))</f>
        <v>7972.1061908075253</v>
      </c>
      <c r="DV13" s="2">
        <f>IF(+DV$3*1000/60/(PI()*メイン!$E$38/1000)*メイン!$D$30*メイン!$D36*メイン!$J$33&lt;$C$16,NA(),IF(DV$3*1000/60/(PI()*メイン!$E$38/1000)*メイン!$D$30*メイン!$D36*メイン!$J$33&gt;$C$17,NA(),DV$3*1000/60/(PI()*メイン!$E$38/1000)*メイン!$D$30*メイン!$D36*メイン!$J$33))</f>
        <v>8037.4513235190625</v>
      </c>
      <c r="DW13" s="2">
        <f>IF(+DW$3*1000/60/(PI()*メイン!$E$38/1000)*メイン!$D$30*メイン!$D36*メイン!$J$33&lt;$C$16,NA(),IF(DW$3*1000/60/(PI()*メイン!$E$38/1000)*メイン!$D$30*メイン!$D36*メイン!$J$33&gt;$C$17,NA(),DW$3*1000/60/(PI()*メイン!$E$38/1000)*メイン!$D$30*メイン!$D36*メイン!$J$33))</f>
        <v>8102.7964562305997</v>
      </c>
      <c r="DX13" s="2">
        <f>IF(+DX$3*1000/60/(PI()*メイン!$E$38/1000)*メイン!$D$30*メイン!$D36*メイン!$J$33&lt;$C$16,NA(),IF(DX$3*1000/60/(PI()*メイン!$E$38/1000)*メイン!$D$30*メイン!$D36*メイン!$J$33&gt;$C$17,NA(),DX$3*1000/60/(PI()*メイン!$E$38/1000)*メイン!$D$30*メイン!$D36*メイン!$J$33))</f>
        <v>8168.1415889421369</v>
      </c>
      <c r="DY13" s="2">
        <f>IF(+DY$3*1000/60/(PI()*メイン!$E$38/1000)*メイン!$D$30*メイン!$D36*メイン!$J$33&lt;$C$16,NA(),IF(DY$3*1000/60/(PI()*メイン!$E$38/1000)*メイン!$D$30*メイン!$D36*メイン!$J$33&gt;$C$17,NA(),DY$3*1000/60/(PI()*メイン!$E$38/1000)*メイン!$D$30*メイン!$D36*メイン!$J$33))</f>
        <v>8233.4867216536732</v>
      </c>
      <c r="DZ13" s="2">
        <f>IF(+DZ$3*1000/60/(PI()*メイン!$E$38/1000)*メイン!$D$30*メイン!$D36*メイン!$J$33&lt;$C$16,NA(),IF(DZ$3*1000/60/(PI()*メイン!$E$38/1000)*メイン!$D$30*メイン!$D36*メイン!$J$33&gt;$C$17,NA(),DZ$3*1000/60/(PI()*メイン!$E$38/1000)*メイン!$D$30*メイン!$D36*メイン!$J$33))</f>
        <v>8298.8318543652113</v>
      </c>
      <c r="EA13" s="2">
        <f>IF(+EA$3*1000/60/(PI()*メイン!$E$38/1000)*メイン!$D$30*メイン!$D36*メイン!$J$33&lt;$C$16,NA(),IF(EA$3*1000/60/(PI()*メイン!$E$38/1000)*メイン!$D$30*メイン!$D36*メイン!$J$33&gt;$C$17,NA(),EA$3*1000/60/(PI()*メイン!$E$38/1000)*メイン!$D$30*メイン!$D36*メイン!$J$33))</f>
        <v>8364.1769870767494</v>
      </c>
      <c r="EB13" s="2">
        <f>IF(+EB$3*1000/60/(PI()*メイン!$E$38/1000)*メイン!$D$30*メイン!$D36*メイン!$J$33&lt;$C$16,NA(),IF(EB$3*1000/60/(PI()*メイン!$E$38/1000)*メイン!$D$30*メイン!$D36*メイン!$J$33&gt;$C$17,NA(),EB$3*1000/60/(PI()*メイン!$E$38/1000)*メイン!$D$30*メイン!$D36*メイン!$J$33))</f>
        <v>8429.5221197882838</v>
      </c>
      <c r="EC13" s="2">
        <f>IF(+EC$3*1000/60/(PI()*メイン!$E$38/1000)*メイン!$D$30*メイン!$D36*メイン!$J$33&lt;$C$16,NA(),IF(EC$3*1000/60/(PI()*メイン!$E$38/1000)*メイン!$D$30*メイン!$D36*メイン!$J$33&gt;$C$17,NA(),EC$3*1000/60/(PI()*メイン!$E$38/1000)*メイン!$D$30*メイン!$D36*メイン!$J$33))</f>
        <v>8494.8672524998201</v>
      </c>
    </row>
    <row r="16" spans="2:133" x14ac:dyDescent="0.15">
      <c r="B16" t="s">
        <v>20</v>
      </c>
      <c r="C16">
        <v>1000</v>
      </c>
    </row>
    <row r="17" spans="2:12" x14ac:dyDescent="0.15">
      <c r="B17" t="s">
        <v>21</v>
      </c>
      <c r="C17">
        <v>8500</v>
      </c>
    </row>
    <row r="20" spans="2:12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15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x14ac:dyDescent="0.1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1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1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1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メイン</vt:lpstr>
      <vt:lpstr>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kosaku</dc:creator>
  <cp:lastModifiedBy>kosaku</cp:lastModifiedBy>
  <cp:lastPrinted>2016-11-23T08:40:13Z</cp:lastPrinted>
  <dcterms:created xsi:type="dcterms:W3CDTF">2014-06-14T22:53:16Z</dcterms:created>
  <dcterms:modified xsi:type="dcterms:W3CDTF">2016-11-23T12:29:49Z</dcterms:modified>
</cp:coreProperties>
</file>